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umkm\"/>
    </mc:Choice>
  </mc:AlternateContent>
  <xr:revisionPtr revIDLastSave="0" documentId="8_{E2BD305A-A34A-45C0-A282-366F4E21FA4E}" xr6:coauthVersionLast="45" xr6:coauthVersionMax="45" xr10:uidLastSave="{00000000-0000-0000-0000-000000000000}"/>
  <bookViews>
    <workbookView xWindow="-120" yWindow="-120" windowWidth="20730" windowHeight="11160" xr2:uid="{C715DC37-C694-42D1-A9CA-BB4E08ABD2E7}"/>
  </bookViews>
  <sheets>
    <sheet name="Sheet1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8" i="1" l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19" i="1" s="1"/>
</calcChain>
</file>

<file path=xl/sharedStrings.xml><?xml version="1.0" encoding="utf-8"?>
<sst xmlns="http://schemas.openxmlformats.org/spreadsheetml/2006/main" count="20" uniqueCount="20">
  <si>
    <t>Jumlah Usaha Kecil Bidang Lainnya</t>
  </si>
  <si>
    <t>No</t>
  </si>
  <si>
    <t>Wilayah</t>
  </si>
  <si>
    <t>Usaha Kecil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</si>
  <si>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</si>
  <si>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</si>
  <si>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</si>
  <si>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</si>
  <si>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</si>
  <si>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</si>
  <si>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</si>
  <si>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</si>
  <si>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</si>
  <si>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</si>
  <si>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</si>
  <si>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</si>
  <si>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</si>
  <si>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</si>
  <si>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Jumlah/Total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</si>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</sst>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0"/>
      <color rgb="FF000000"/>
      <name val="Times New Roman"/>
      <family val="1"/>
    </font>
    <font>
      <sz val="11"/>
      <name val="Calibri"/>
      <family val="2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5" fillId="0" borderId="1" xfId="1" applyFont="1" applyBorder="1" applyAlignment="1">
      <alignment horizontal="left" vertical="top"/>
    </xf>
    <xf numFmtId="0" fontId="5" fillId="0" borderId="1" xfId="1" applyFont="1" applyBorder="1" applyAlignment="1">
      <alignment horizontal="center" vertical="top"/>
    </xf>
    <xf numFmtId="0" fontId="6" fillId="0" borderId="2" xfId="1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2 3" xfId="1" xr:uid="{4934B8FF-C43C-463C-A88A-C4C8AE89D6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ERUBAHAN%20DAFTAR%20DATA%20PEMERINTAH%20KABUPATEN%20DEMAK%20TAHUN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62"/>
      <sheetName val="963"/>
      <sheetName val="964"/>
      <sheetName val="967"/>
      <sheetName val="968"/>
      <sheetName val="971"/>
      <sheetName val="981 "/>
      <sheetName val="985"/>
      <sheetName val="986"/>
      <sheetName val="987"/>
      <sheetName val="988"/>
      <sheetName val="989"/>
      <sheetName val="991"/>
      <sheetName val="992"/>
      <sheetName val="993"/>
      <sheetName val="994"/>
      <sheetName val="995"/>
      <sheetName val="997"/>
      <sheetName val="998"/>
      <sheetName val="1005"/>
      <sheetName val="1006"/>
      <sheetName val="1007"/>
      <sheetName val="1008"/>
      <sheetName val="1009"/>
      <sheetName val="1011"/>
      <sheetName val="1012"/>
      <sheetName val="1036"/>
      <sheetName val="1044"/>
      <sheetName val="1048"/>
      <sheetName val="1052"/>
      <sheetName val="1054"/>
      <sheetName val="1059"/>
      <sheetName val="1060"/>
      <sheetName val="1061"/>
      <sheetName val="1062"/>
      <sheetName val="1063"/>
      <sheetName val="1064"/>
      <sheetName val="1065"/>
      <sheetName val="1066"/>
      <sheetName val="1067"/>
      <sheetName val="1068"/>
      <sheetName val="1069"/>
      <sheetName val="1070"/>
      <sheetName val="1071"/>
      <sheetName val="1072"/>
      <sheetName val="1090"/>
      <sheetName val="1091"/>
      <sheetName val="1097"/>
      <sheetName val="1100"/>
      <sheetName val="1103"/>
      <sheetName val="1104"/>
      <sheetName val="1105"/>
      <sheetName val="110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5">
          <cell r="C5">
            <v>0</v>
          </cell>
        </row>
        <row r="6">
          <cell r="C6">
            <v>7</v>
          </cell>
        </row>
        <row r="7">
          <cell r="C7">
            <v>2</v>
          </cell>
        </row>
        <row r="8">
          <cell r="C8">
            <v>1</v>
          </cell>
        </row>
        <row r="9">
          <cell r="C9">
            <v>1</v>
          </cell>
        </row>
        <row r="10">
          <cell r="C10">
            <v>0</v>
          </cell>
        </row>
        <row r="11">
          <cell r="C11">
            <v>5</v>
          </cell>
        </row>
        <row r="12">
          <cell r="C12">
            <v>7</v>
          </cell>
        </row>
        <row r="13">
          <cell r="C13">
            <v>0</v>
          </cell>
        </row>
        <row r="14">
          <cell r="C14">
            <v>1</v>
          </cell>
        </row>
        <row r="15">
          <cell r="C15">
            <v>8</v>
          </cell>
        </row>
        <row r="16">
          <cell r="C16">
            <v>3</v>
          </cell>
        </row>
        <row r="17">
          <cell r="C17">
            <v>3</v>
          </cell>
        </row>
        <row r="18">
          <cell r="C18">
            <v>7</v>
          </cell>
        </row>
      </sheetData>
      <sheetData sheetId="33"/>
      <sheetData sheetId="34">
        <row r="5">
          <cell r="C5">
            <v>0</v>
          </cell>
        </row>
        <row r="6">
          <cell r="C6">
            <v>3</v>
          </cell>
        </row>
        <row r="7">
          <cell r="C7">
            <v>0</v>
          </cell>
        </row>
        <row r="8">
          <cell r="C8">
            <v>0</v>
          </cell>
        </row>
        <row r="9">
          <cell r="C9">
            <v>0</v>
          </cell>
        </row>
        <row r="10">
          <cell r="C10">
            <v>0</v>
          </cell>
        </row>
        <row r="11">
          <cell r="C11">
            <v>0</v>
          </cell>
        </row>
        <row r="12">
          <cell r="C12">
            <v>2</v>
          </cell>
        </row>
        <row r="13">
          <cell r="C13">
            <v>0</v>
          </cell>
        </row>
        <row r="14">
          <cell r="C14">
            <v>1</v>
          </cell>
        </row>
        <row r="15">
          <cell r="C15">
            <v>0</v>
          </cell>
        </row>
        <row r="16">
          <cell r="C16">
            <v>0</v>
          </cell>
        </row>
        <row r="17">
          <cell r="C17">
            <v>0</v>
          </cell>
        </row>
        <row r="18">
          <cell r="C18">
            <v>5</v>
          </cell>
        </row>
      </sheetData>
      <sheetData sheetId="35"/>
      <sheetData sheetId="36">
        <row r="5">
          <cell r="C5">
            <v>0</v>
          </cell>
        </row>
        <row r="6">
          <cell r="C6">
            <v>5</v>
          </cell>
        </row>
        <row r="7">
          <cell r="C7">
            <v>0</v>
          </cell>
        </row>
        <row r="8">
          <cell r="C8">
            <v>3</v>
          </cell>
        </row>
        <row r="9">
          <cell r="C9">
            <v>2</v>
          </cell>
        </row>
        <row r="10">
          <cell r="C10">
            <v>0</v>
          </cell>
        </row>
        <row r="11">
          <cell r="C11">
            <v>3</v>
          </cell>
        </row>
        <row r="12">
          <cell r="C12">
            <v>1</v>
          </cell>
        </row>
        <row r="13">
          <cell r="C13">
            <v>0</v>
          </cell>
        </row>
        <row r="14">
          <cell r="C14">
            <v>0</v>
          </cell>
        </row>
        <row r="15">
          <cell r="C15">
            <v>9</v>
          </cell>
        </row>
        <row r="16">
          <cell r="C16">
            <v>2</v>
          </cell>
        </row>
        <row r="17">
          <cell r="C17">
            <v>0</v>
          </cell>
        </row>
        <row r="18">
          <cell r="C18">
            <v>2</v>
          </cell>
        </row>
      </sheetData>
      <sheetData sheetId="37"/>
      <sheetData sheetId="38">
        <row r="5">
          <cell r="C5">
            <v>0</v>
          </cell>
        </row>
        <row r="6">
          <cell r="C6">
            <v>0</v>
          </cell>
        </row>
        <row r="7">
          <cell r="C7">
            <v>0</v>
          </cell>
        </row>
        <row r="8">
          <cell r="C8">
            <v>0</v>
          </cell>
        </row>
        <row r="9">
          <cell r="C9">
            <v>0</v>
          </cell>
        </row>
        <row r="10">
          <cell r="C10">
            <v>0</v>
          </cell>
        </row>
        <row r="11">
          <cell r="C11">
            <v>0</v>
          </cell>
        </row>
        <row r="12">
          <cell r="C12">
            <v>1</v>
          </cell>
        </row>
        <row r="13">
          <cell r="C13">
            <v>0</v>
          </cell>
        </row>
        <row r="14">
          <cell r="C14">
            <v>0</v>
          </cell>
        </row>
        <row r="15">
          <cell r="C15">
            <v>1</v>
          </cell>
        </row>
        <row r="16">
          <cell r="C16">
            <v>4</v>
          </cell>
        </row>
        <row r="17">
          <cell r="C17">
            <v>0</v>
          </cell>
        </row>
        <row r="18">
          <cell r="C18">
            <v>2</v>
          </cell>
        </row>
      </sheetData>
      <sheetData sheetId="39"/>
      <sheetData sheetId="40">
        <row r="5">
          <cell r="C5">
            <v>0</v>
          </cell>
        </row>
        <row r="6">
          <cell r="C6">
            <v>1</v>
          </cell>
        </row>
        <row r="7">
          <cell r="C7">
            <v>0</v>
          </cell>
        </row>
        <row r="8">
          <cell r="C8">
            <v>0</v>
          </cell>
        </row>
        <row r="9">
          <cell r="C9">
            <v>0</v>
          </cell>
        </row>
        <row r="10">
          <cell r="C10">
            <v>0</v>
          </cell>
        </row>
        <row r="11">
          <cell r="C11">
            <v>1</v>
          </cell>
        </row>
        <row r="12">
          <cell r="C12">
            <v>1</v>
          </cell>
        </row>
        <row r="13">
          <cell r="C13">
            <v>0</v>
          </cell>
        </row>
        <row r="14">
          <cell r="C14">
            <v>1</v>
          </cell>
        </row>
        <row r="15">
          <cell r="C15">
            <v>0</v>
          </cell>
        </row>
        <row r="16">
          <cell r="C16">
            <v>0</v>
          </cell>
        </row>
        <row r="17">
          <cell r="C17">
            <v>0</v>
          </cell>
        </row>
        <row r="18">
          <cell r="C18">
            <v>1</v>
          </cell>
        </row>
      </sheetData>
      <sheetData sheetId="41"/>
      <sheetData sheetId="42">
        <row r="5">
          <cell r="C5">
            <v>0</v>
          </cell>
        </row>
        <row r="6">
          <cell r="C6">
            <v>2</v>
          </cell>
        </row>
        <row r="7">
          <cell r="C7">
            <v>0</v>
          </cell>
        </row>
        <row r="8">
          <cell r="C8">
            <v>0</v>
          </cell>
        </row>
        <row r="9">
          <cell r="C9">
            <v>0</v>
          </cell>
        </row>
        <row r="10">
          <cell r="C10">
            <v>0</v>
          </cell>
        </row>
        <row r="11">
          <cell r="C11">
            <v>0</v>
          </cell>
        </row>
        <row r="12">
          <cell r="C12">
            <v>0</v>
          </cell>
        </row>
        <row r="13">
          <cell r="C13">
            <v>0</v>
          </cell>
        </row>
        <row r="14">
          <cell r="C14">
            <v>0</v>
          </cell>
        </row>
        <row r="15">
          <cell r="C15">
            <v>0</v>
          </cell>
        </row>
        <row r="16">
          <cell r="C16">
            <v>0</v>
          </cell>
        </row>
        <row r="17">
          <cell r="C17">
            <v>0</v>
          </cell>
        </row>
        <row r="18">
          <cell r="C18">
            <v>1</v>
          </cell>
        </row>
      </sheetData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065F8-82F5-4F60-BA2A-78040506E151}">
  <dimension ref="A1:C21"/>
  <sheetViews>
    <sheetView tabSelected="1" workbookViewId="0">
      <selection activeCell="F9" sqref="F9"/>
    </sheetView>
  </sheetViews>
  <sheetFormatPr defaultRowHeight="15" x14ac:dyDescent="0.25"/>
  <cols>
    <col min="2" max="2" width="22.140625" customWidth="1"/>
    <col min="3" max="3" width="15.140625" customWidth="1"/>
  </cols>
  <sheetData>
    <row r="1" spans="1:3" ht="27.75" customHeight="1" x14ac:dyDescent="0.25">
      <c r="A1" s="1" t="s">
        <v>0</v>
      </c>
      <c r="B1" s="1"/>
      <c r="C1" s="1"/>
    </row>
    <row r="2" spans="1:3" x14ac:dyDescent="0.25">
      <c r="A2" s="1"/>
      <c r="B2" s="1"/>
      <c r="C2" s="1"/>
    </row>
    <row r="3" spans="1:3" x14ac:dyDescent="0.25">
      <c r="A3" s="2"/>
    </row>
    <row r="4" spans="1:3" ht="25.5" x14ac:dyDescent="0.25">
      <c r="A4" s="3" t="s">
        <v>1</v>
      </c>
      <c r="B4" s="3" t="s">
        <v>2</v>
      </c>
      <c r="C4" s="3" t="s">
        <v>3</v>
      </c>
    </row>
    <row r="5" spans="1:3" x14ac:dyDescent="0.25">
      <c r="A5" s="4">
        <v>1</v>
      </c>
      <c r="B5" s="5" t="s">
        <v>4</v>
      </c>
      <c r="C5" s="6">
        <f>27-'[1]1060'!C5-'[1]1062'!C5-'[1]1064'!C5-'[1]1066'!C5-'[1]1068'!C5-'[1]1070'!C5</f>
        <v>27</v>
      </c>
    </row>
    <row r="6" spans="1:3" x14ac:dyDescent="0.25">
      <c r="A6" s="4">
        <v>2</v>
      </c>
      <c r="B6" s="5" t="s">
        <v>5</v>
      </c>
      <c r="C6" s="6">
        <f>163-'[1]1060'!C6-'[1]1062'!C6-'[1]1064'!C6-'[1]1066'!C6-'[1]1068'!C6-'[1]1070'!C6</f>
        <v>145</v>
      </c>
    </row>
    <row r="7" spans="1:3" x14ac:dyDescent="0.25">
      <c r="A7" s="4">
        <v>3</v>
      </c>
      <c r="B7" s="5" t="s">
        <v>6</v>
      </c>
      <c r="C7" s="6">
        <f>11-'[1]1060'!C7-'[1]1062'!C7-'[1]1064'!C7-'[1]1066'!C7-'[1]1068'!C7-'[1]1070'!C7</f>
        <v>9</v>
      </c>
    </row>
    <row r="8" spans="1:3" x14ac:dyDescent="0.25">
      <c r="A8" s="4">
        <v>4</v>
      </c>
      <c r="B8" s="5" t="s">
        <v>7</v>
      </c>
      <c r="C8" s="6">
        <f>36-'[1]1060'!C8-'[1]1062'!C8-'[1]1064'!C8-'[1]1066'!C8-'[1]1068'!C8-'[1]1070'!C8</f>
        <v>32</v>
      </c>
    </row>
    <row r="9" spans="1:3" x14ac:dyDescent="0.25">
      <c r="A9" s="4">
        <v>5</v>
      </c>
      <c r="B9" s="5" t="s">
        <v>8</v>
      </c>
      <c r="C9" s="6">
        <f>16-'[1]1060'!C9-'[1]1062'!C9-'[1]1064'!C9-'[1]1066'!C9-'[1]1068'!C9-'[1]1070'!C9</f>
        <v>13</v>
      </c>
    </row>
    <row r="10" spans="1:3" x14ac:dyDescent="0.25">
      <c r="A10" s="4">
        <v>6</v>
      </c>
      <c r="B10" s="5" t="s">
        <v>9</v>
      </c>
      <c r="C10" s="6">
        <f>8-'[1]1060'!C10-'[1]1062'!C10-'[1]1064'!C10-'[1]1066'!C10-'[1]1068'!C10-'[1]1070'!C10</f>
        <v>8</v>
      </c>
    </row>
    <row r="11" spans="1:3" x14ac:dyDescent="0.25">
      <c r="A11" s="4">
        <v>7</v>
      </c>
      <c r="B11" s="5" t="s">
        <v>10</v>
      </c>
      <c r="C11" s="6">
        <f>51-'[1]1060'!C11-'[1]1062'!C11-'[1]1064'!C11-'[1]1066'!C11-'[1]1068'!C11-'[1]1070'!C11</f>
        <v>42</v>
      </c>
    </row>
    <row r="12" spans="1:3" x14ac:dyDescent="0.25">
      <c r="A12" s="4">
        <v>8</v>
      </c>
      <c r="B12" s="5" t="s">
        <v>11</v>
      </c>
      <c r="C12" s="6">
        <f>107-'[1]1060'!C12-'[1]1062'!C12-'[1]1064'!C12-'[1]1066'!C12-'[1]1068'!C12-'[1]1070'!C12</f>
        <v>95</v>
      </c>
    </row>
    <row r="13" spans="1:3" x14ac:dyDescent="0.25">
      <c r="A13" s="4">
        <v>9</v>
      </c>
      <c r="B13" s="5" t="s">
        <v>12</v>
      </c>
      <c r="C13" s="6">
        <f>5-'[1]1060'!C13-'[1]1062'!C13-'[1]1064'!C13-'[1]1066'!C13-'[1]1068'!C13-'[1]1070'!C13</f>
        <v>5</v>
      </c>
    </row>
    <row r="14" spans="1:3" x14ac:dyDescent="0.25">
      <c r="A14" s="4">
        <v>10</v>
      </c>
      <c r="B14" s="5" t="s">
        <v>13</v>
      </c>
      <c r="C14" s="6">
        <f>25-'[1]1060'!C14-'[1]1062'!C14-'[1]1064'!C14-'[1]1066'!C14-'[1]1068'!C14-'[1]1070'!C14</f>
        <v>22</v>
      </c>
    </row>
    <row r="15" spans="1:3" x14ac:dyDescent="0.25">
      <c r="A15" s="4">
        <v>11</v>
      </c>
      <c r="B15" s="5" t="s">
        <v>14</v>
      </c>
      <c r="C15" s="6">
        <f>252-'[1]1060'!C15-'[1]1062'!C15-'[1]1064'!C15-'[1]1066'!C15-'[1]1068'!C15-'[1]1070'!C15</f>
        <v>234</v>
      </c>
    </row>
    <row r="16" spans="1:3" x14ac:dyDescent="0.25">
      <c r="A16" s="4">
        <v>12</v>
      </c>
      <c r="B16" s="5" t="s">
        <v>15</v>
      </c>
      <c r="C16" s="6">
        <f>54-'[1]1060'!C16-'[1]1062'!C16-'[1]1064'!C16-'[1]1066'!C16-'[1]1068'!C16-'[1]1070'!C16</f>
        <v>45</v>
      </c>
    </row>
    <row r="17" spans="1:3" x14ac:dyDescent="0.25">
      <c r="A17" s="4">
        <v>13</v>
      </c>
      <c r="B17" s="5" t="s">
        <v>16</v>
      </c>
      <c r="C17" s="6">
        <f>19-'[1]1060'!C17-'[1]1062'!C17-'[1]1064'!C17-'[1]1066'!C17-'[1]1068'!C17-'[1]1070'!C17</f>
        <v>16</v>
      </c>
    </row>
    <row r="18" spans="1:3" x14ac:dyDescent="0.25">
      <c r="A18" s="4">
        <v>14</v>
      </c>
      <c r="B18" s="5" t="s">
        <v>17</v>
      </c>
      <c r="C18" s="6">
        <f>171-'[1]1060'!C18-'[1]1062'!C18-'[1]1064'!C18-'[1]1066'!C18-'[1]1068'!C18-'[1]1070'!C18</f>
        <v>153</v>
      </c>
    </row>
    <row r="19" spans="1:3" x14ac:dyDescent="0.25">
      <c r="A19" s="7"/>
      <c r="B19" s="7" t="s">
        <v>18</v>
      </c>
      <c r="C19" s="8">
        <f>SUM(C5:C18)</f>
        <v>846</v>
      </c>
    </row>
    <row r="21" spans="1:3" x14ac:dyDescent="0.25">
      <c r="A21" t="s">
        <v>19</v>
      </c>
    </row>
  </sheetData>
  <mergeCells count="1">
    <mergeCell ref="A1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2026-01-28T03:57:03Z</dcterms:created>
  <dcterms:modified xsi:type="dcterms:W3CDTF">2026-01-28T03:57:48Z</dcterms:modified>
</cp:coreProperties>
</file>