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275" windowWidth="19155" windowHeight="6105"/>
  </bookViews>
  <sheets>
    <sheet name="TW III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AF121" i="1" l="1"/>
  <c r="AB121" i="1"/>
  <c r="Z121" i="1"/>
  <c r="X121" i="1"/>
  <c r="V121" i="1"/>
  <c r="T121" i="1"/>
  <c r="R121" i="1"/>
  <c r="P121" i="1"/>
  <c r="N121" i="1"/>
  <c r="L121" i="1"/>
  <c r="J121" i="1"/>
  <c r="H121" i="1"/>
  <c r="F121" i="1"/>
  <c r="D121" i="1"/>
  <c r="AD121" i="1" s="1"/>
  <c r="AG119" i="1"/>
  <c r="AF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AE119" i="1" s="1"/>
  <c r="AI119" i="1" s="1"/>
  <c r="D119" i="1"/>
  <c r="AD119" i="1" s="1"/>
  <c r="AH119" i="1" s="1"/>
  <c r="AG118" i="1"/>
  <c r="AF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AE118" i="1" s="1"/>
  <c r="AI118" i="1" s="1"/>
  <c r="D118" i="1"/>
  <c r="AD118" i="1" s="1"/>
  <c r="AH118" i="1" s="1"/>
  <c r="AG117" i="1"/>
  <c r="AF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AE117" i="1" s="1"/>
  <c r="AI117" i="1" s="1"/>
  <c r="D117" i="1"/>
  <c r="AD117" i="1" s="1"/>
  <c r="AH117" i="1" s="1"/>
  <c r="AG116" i="1"/>
  <c r="AF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AE116" i="1" s="1"/>
  <c r="AI116" i="1" s="1"/>
  <c r="D116" i="1"/>
  <c r="AD116" i="1" s="1"/>
  <c r="AH116" i="1" s="1"/>
  <c r="AG115" i="1"/>
  <c r="AG120" i="1" s="1"/>
  <c r="AF115" i="1"/>
  <c r="AF120" i="1" s="1"/>
  <c r="AC115" i="1"/>
  <c r="AC120" i="1" s="1"/>
  <c r="AB115" i="1"/>
  <c r="AB120" i="1" s="1"/>
  <c r="AA115" i="1"/>
  <c r="AA120" i="1" s="1"/>
  <c r="Z115" i="1"/>
  <c r="Z120" i="1" s="1"/>
  <c r="Y115" i="1"/>
  <c r="Y120" i="1" s="1"/>
  <c r="X115" i="1"/>
  <c r="X120" i="1" s="1"/>
  <c r="W115" i="1"/>
  <c r="W120" i="1" s="1"/>
  <c r="V115" i="1"/>
  <c r="V120" i="1" s="1"/>
  <c r="U115" i="1"/>
  <c r="U120" i="1" s="1"/>
  <c r="T115" i="1"/>
  <c r="T120" i="1" s="1"/>
  <c r="S115" i="1"/>
  <c r="S120" i="1" s="1"/>
  <c r="R115" i="1"/>
  <c r="R120" i="1" s="1"/>
  <c r="Q115" i="1"/>
  <c r="Q120" i="1" s="1"/>
  <c r="P115" i="1"/>
  <c r="P120" i="1" s="1"/>
  <c r="O115" i="1"/>
  <c r="O120" i="1" s="1"/>
  <c r="N115" i="1"/>
  <c r="N120" i="1" s="1"/>
  <c r="M115" i="1"/>
  <c r="M120" i="1" s="1"/>
  <c r="L115" i="1"/>
  <c r="L120" i="1" s="1"/>
  <c r="K115" i="1"/>
  <c r="K120" i="1" s="1"/>
  <c r="J115" i="1"/>
  <c r="J120" i="1" s="1"/>
  <c r="I115" i="1"/>
  <c r="I120" i="1" s="1"/>
  <c r="H115" i="1"/>
  <c r="H120" i="1" s="1"/>
  <c r="G115" i="1"/>
  <c r="G120" i="1" s="1"/>
  <c r="F115" i="1"/>
  <c r="F120" i="1" s="1"/>
  <c r="E115" i="1"/>
  <c r="E120" i="1" s="1"/>
  <c r="AE120" i="1" s="1"/>
  <c r="AI120" i="1" s="1"/>
  <c r="D115" i="1"/>
  <c r="D120" i="1" s="1"/>
  <c r="AD120" i="1" s="1"/>
  <c r="AH120" i="1" s="1"/>
  <c r="AF113" i="1"/>
  <c r="AB113" i="1"/>
  <c r="Z113" i="1"/>
  <c r="X113" i="1"/>
  <c r="V113" i="1"/>
  <c r="T113" i="1"/>
  <c r="R113" i="1"/>
  <c r="P113" i="1"/>
  <c r="N113" i="1"/>
  <c r="L113" i="1"/>
  <c r="J113" i="1"/>
  <c r="H113" i="1"/>
  <c r="F113" i="1"/>
  <c r="D113" i="1"/>
  <c r="AD113" i="1" s="1"/>
  <c r="AG111" i="1"/>
  <c r="AF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AE111" i="1" s="1"/>
  <c r="AI111" i="1" s="1"/>
  <c r="D111" i="1"/>
  <c r="AD111" i="1" s="1"/>
  <c r="AH111" i="1" s="1"/>
  <c r="AG110" i="1"/>
  <c r="AF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AE110" i="1" s="1"/>
  <c r="AI110" i="1" s="1"/>
  <c r="D110" i="1"/>
  <c r="AD110" i="1" s="1"/>
  <c r="AH110" i="1" s="1"/>
  <c r="AG109" i="1"/>
  <c r="AF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AE109" i="1" s="1"/>
  <c r="AI109" i="1" s="1"/>
  <c r="D109" i="1"/>
  <c r="AD109" i="1" s="1"/>
  <c r="AH109" i="1" s="1"/>
  <c r="AG108" i="1"/>
  <c r="AF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AE108" i="1" s="1"/>
  <c r="AI108" i="1" s="1"/>
  <c r="D108" i="1"/>
  <c r="AD108" i="1" s="1"/>
  <c r="AH108" i="1" s="1"/>
  <c r="AG107" i="1"/>
  <c r="AG112" i="1" s="1"/>
  <c r="AF107" i="1"/>
  <c r="AF112" i="1" s="1"/>
  <c r="AC107" i="1"/>
  <c r="AC112" i="1" s="1"/>
  <c r="AB107" i="1"/>
  <c r="AB112" i="1" s="1"/>
  <c r="AA107" i="1"/>
  <c r="AA112" i="1" s="1"/>
  <c r="Z107" i="1"/>
  <c r="Z112" i="1" s="1"/>
  <c r="Y107" i="1"/>
  <c r="Y112" i="1" s="1"/>
  <c r="X107" i="1"/>
  <c r="X112" i="1" s="1"/>
  <c r="W107" i="1"/>
  <c r="W112" i="1" s="1"/>
  <c r="V107" i="1"/>
  <c r="V112" i="1" s="1"/>
  <c r="U107" i="1"/>
  <c r="U112" i="1" s="1"/>
  <c r="T107" i="1"/>
  <c r="T112" i="1" s="1"/>
  <c r="S107" i="1"/>
  <c r="S112" i="1" s="1"/>
  <c r="R107" i="1"/>
  <c r="R112" i="1" s="1"/>
  <c r="Q107" i="1"/>
  <c r="Q112" i="1" s="1"/>
  <c r="P107" i="1"/>
  <c r="P112" i="1" s="1"/>
  <c r="O107" i="1"/>
  <c r="O112" i="1" s="1"/>
  <c r="N107" i="1"/>
  <c r="N112" i="1" s="1"/>
  <c r="M107" i="1"/>
  <c r="M112" i="1" s="1"/>
  <c r="L107" i="1"/>
  <c r="L112" i="1" s="1"/>
  <c r="K107" i="1"/>
  <c r="K112" i="1" s="1"/>
  <c r="J107" i="1"/>
  <c r="J112" i="1" s="1"/>
  <c r="I107" i="1"/>
  <c r="I112" i="1" s="1"/>
  <c r="H107" i="1"/>
  <c r="H112" i="1" s="1"/>
  <c r="G107" i="1"/>
  <c r="G112" i="1" s="1"/>
  <c r="F107" i="1"/>
  <c r="F112" i="1" s="1"/>
  <c r="E107" i="1"/>
  <c r="E112" i="1" s="1"/>
  <c r="D107" i="1"/>
  <c r="AD107" i="1" s="1"/>
  <c r="AH107" i="1" s="1"/>
  <c r="AF105" i="1"/>
  <c r="AB105" i="1"/>
  <c r="Z105" i="1"/>
  <c r="X105" i="1"/>
  <c r="V105" i="1"/>
  <c r="T105" i="1"/>
  <c r="R105" i="1"/>
  <c r="P105" i="1"/>
  <c r="N105" i="1"/>
  <c r="L105" i="1"/>
  <c r="J105" i="1"/>
  <c r="H105" i="1"/>
  <c r="F105" i="1"/>
  <c r="D105" i="1"/>
  <c r="AD105" i="1" s="1"/>
  <c r="AG103" i="1"/>
  <c r="AF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AE103" i="1" s="1"/>
  <c r="AI103" i="1" s="1"/>
  <c r="D103" i="1"/>
  <c r="AD103" i="1" s="1"/>
  <c r="AH103" i="1" s="1"/>
  <c r="AG102" i="1"/>
  <c r="AF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AE102" i="1" s="1"/>
  <c r="AI102" i="1" s="1"/>
  <c r="D102" i="1"/>
  <c r="AD102" i="1" s="1"/>
  <c r="AH102" i="1" s="1"/>
  <c r="AG101" i="1"/>
  <c r="AF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AE101" i="1" s="1"/>
  <c r="AI101" i="1" s="1"/>
  <c r="D101" i="1"/>
  <c r="AD101" i="1" s="1"/>
  <c r="AH101" i="1" s="1"/>
  <c r="AG100" i="1"/>
  <c r="AF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AE100" i="1" s="1"/>
  <c r="AI100" i="1" s="1"/>
  <c r="D100" i="1"/>
  <c r="AD100" i="1" s="1"/>
  <c r="AH100" i="1" s="1"/>
  <c r="AG99" i="1"/>
  <c r="AG104" i="1" s="1"/>
  <c r="AF99" i="1"/>
  <c r="AF104" i="1" s="1"/>
  <c r="AC99" i="1"/>
  <c r="AC104" i="1" s="1"/>
  <c r="AB99" i="1"/>
  <c r="AB104" i="1" s="1"/>
  <c r="AA99" i="1"/>
  <c r="AA104" i="1" s="1"/>
  <c r="Z99" i="1"/>
  <c r="Z104" i="1" s="1"/>
  <c r="Y99" i="1"/>
  <c r="Y104" i="1" s="1"/>
  <c r="X99" i="1"/>
  <c r="X104" i="1" s="1"/>
  <c r="W99" i="1"/>
  <c r="W104" i="1" s="1"/>
  <c r="V99" i="1"/>
  <c r="V104" i="1" s="1"/>
  <c r="U99" i="1"/>
  <c r="U104" i="1" s="1"/>
  <c r="T99" i="1"/>
  <c r="T104" i="1" s="1"/>
  <c r="S99" i="1"/>
  <c r="S104" i="1" s="1"/>
  <c r="R99" i="1"/>
  <c r="R104" i="1" s="1"/>
  <c r="Q99" i="1"/>
  <c r="Q104" i="1" s="1"/>
  <c r="P99" i="1"/>
  <c r="P104" i="1" s="1"/>
  <c r="O99" i="1"/>
  <c r="O104" i="1" s="1"/>
  <c r="N99" i="1"/>
  <c r="N104" i="1" s="1"/>
  <c r="M99" i="1"/>
  <c r="M104" i="1" s="1"/>
  <c r="L99" i="1"/>
  <c r="L104" i="1" s="1"/>
  <c r="K99" i="1"/>
  <c r="K104" i="1" s="1"/>
  <c r="J99" i="1"/>
  <c r="J104" i="1" s="1"/>
  <c r="I99" i="1"/>
  <c r="I104" i="1" s="1"/>
  <c r="H99" i="1"/>
  <c r="H104" i="1" s="1"/>
  <c r="G99" i="1"/>
  <c r="G104" i="1" s="1"/>
  <c r="F99" i="1"/>
  <c r="F104" i="1" s="1"/>
  <c r="E99" i="1"/>
  <c r="AE99" i="1" s="1"/>
  <c r="AI99" i="1" s="1"/>
  <c r="D99" i="1"/>
  <c r="AD99" i="1" s="1"/>
  <c r="AH99" i="1" s="1"/>
  <c r="AF97" i="1"/>
  <c r="AB97" i="1"/>
  <c r="Z97" i="1"/>
  <c r="X97" i="1"/>
  <c r="V97" i="1"/>
  <c r="T97" i="1"/>
  <c r="R97" i="1"/>
  <c r="P97" i="1"/>
  <c r="N97" i="1"/>
  <c r="L97" i="1"/>
  <c r="J97" i="1"/>
  <c r="H97" i="1"/>
  <c r="F97" i="1"/>
  <c r="D97" i="1"/>
  <c r="AD97" i="1" s="1"/>
  <c r="AG95" i="1"/>
  <c r="AF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AE95" i="1" s="1"/>
  <c r="AI95" i="1" s="1"/>
  <c r="D95" i="1"/>
  <c r="AD95" i="1" s="1"/>
  <c r="AH95" i="1" s="1"/>
  <c r="AG94" i="1"/>
  <c r="AF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AE94" i="1" s="1"/>
  <c r="AI94" i="1" s="1"/>
  <c r="D94" i="1"/>
  <c r="AD94" i="1" s="1"/>
  <c r="AH94" i="1" s="1"/>
  <c r="AG93" i="1"/>
  <c r="AG96" i="1" s="1"/>
  <c r="AF93" i="1"/>
  <c r="AF96" i="1" s="1"/>
  <c r="AC93" i="1"/>
  <c r="AC96" i="1" s="1"/>
  <c r="AB93" i="1"/>
  <c r="AB96" i="1" s="1"/>
  <c r="AA93" i="1"/>
  <c r="AA96" i="1" s="1"/>
  <c r="Z93" i="1"/>
  <c r="Z96" i="1" s="1"/>
  <c r="Y93" i="1"/>
  <c r="Y96" i="1" s="1"/>
  <c r="X93" i="1"/>
  <c r="X96" i="1" s="1"/>
  <c r="W93" i="1"/>
  <c r="W96" i="1" s="1"/>
  <c r="V93" i="1"/>
  <c r="V96" i="1" s="1"/>
  <c r="U93" i="1"/>
  <c r="U96" i="1" s="1"/>
  <c r="T93" i="1"/>
  <c r="T96" i="1" s="1"/>
  <c r="S93" i="1"/>
  <c r="S96" i="1" s="1"/>
  <c r="R93" i="1"/>
  <c r="R96" i="1" s="1"/>
  <c r="Q93" i="1"/>
  <c r="Q96" i="1" s="1"/>
  <c r="P93" i="1"/>
  <c r="P96" i="1" s="1"/>
  <c r="O93" i="1"/>
  <c r="O96" i="1" s="1"/>
  <c r="N93" i="1"/>
  <c r="N96" i="1" s="1"/>
  <c r="M93" i="1"/>
  <c r="M96" i="1" s="1"/>
  <c r="L93" i="1"/>
  <c r="L96" i="1" s="1"/>
  <c r="K93" i="1"/>
  <c r="K96" i="1" s="1"/>
  <c r="J93" i="1"/>
  <c r="J96" i="1" s="1"/>
  <c r="I93" i="1"/>
  <c r="I96" i="1" s="1"/>
  <c r="H93" i="1"/>
  <c r="H96" i="1" s="1"/>
  <c r="G93" i="1"/>
  <c r="G96" i="1" s="1"/>
  <c r="F93" i="1"/>
  <c r="F96" i="1" s="1"/>
  <c r="E93" i="1"/>
  <c r="AE93" i="1" s="1"/>
  <c r="AI93" i="1" s="1"/>
  <c r="D93" i="1"/>
  <c r="AD93" i="1" s="1"/>
  <c r="AH93" i="1" s="1"/>
  <c r="AF91" i="1"/>
  <c r="AB91" i="1"/>
  <c r="Z91" i="1"/>
  <c r="X91" i="1"/>
  <c r="V91" i="1"/>
  <c r="T91" i="1"/>
  <c r="R91" i="1"/>
  <c r="P91" i="1"/>
  <c r="N91" i="1"/>
  <c r="L91" i="1"/>
  <c r="J91" i="1"/>
  <c r="H91" i="1"/>
  <c r="F91" i="1"/>
  <c r="D91" i="1"/>
  <c r="AD91" i="1" s="1"/>
  <c r="AG89" i="1"/>
  <c r="AF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AE89" i="1" s="1"/>
  <c r="AI89" i="1" s="1"/>
  <c r="D89" i="1"/>
  <c r="AD89" i="1" s="1"/>
  <c r="AH89" i="1" s="1"/>
  <c r="AG88" i="1"/>
  <c r="AF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AE88" i="1" s="1"/>
  <c r="AI88" i="1" s="1"/>
  <c r="D88" i="1"/>
  <c r="AD88" i="1" s="1"/>
  <c r="AH88" i="1" s="1"/>
  <c r="AG87" i="1"/>
  <c r="AG90" i="1" s="1"/>
  <c r="AF87" i="1"/>
  <c r="AF90" i="1" s="1"/>
  <c r="AC87" i="1"/>
  <c r="AC90" i="1" s="1"/>
  <c r="AB87" i="1"/>
  <c r="AB90" i="1" s="1"/>
  <c r="AA87" i="1"/>
  <c r="AA90" i="1" s="1"/>
  <c r="Z87" i="1"/>
  <c r="Z90" i="1" s="1"/>
  <c r="Y87" i="1"/>
  <c r="Y90" i="1" s="1"/>
  <c r="X87" i="1"/>
  <c r="X90" i="1" s="1"/>
  <c r="W87" i="1"/>
  <c r="W90" i="1" s="1"/>
  <c r="V87" i="1"/>
  <c r="V90" i="1" s="1"/>
  <c r="U87" i="1"/>
  <c r="U90" i="1" s="1"/>
  <c r="T87" i="1"/>
  <c r="T90" i="1" s="1"/>
  <c r="S87" i="1"/>
  <c r="S90" i="1" s="1"/>
  <c r="R87" i="1"/>
  <c r="R90" i="1" s="1"/>
  <c r="Q87" i="1"/>
  <c r="Q90" i="1" s="1"/>
  <c r="P87" i="1"/>
  <c r="P90" i="1" s="1"/>
  <c r="O87" i="1"/>
  <c r="O90" i="1" s="1"/>
  <c r="N87" i="1"/>
  <c r="N90" i="1" s="1"/>
  <c r="M87" i="1"/>
  <c r="M90" i="1" s="1"/>
  <c r="L87" i="1"/>
  <c r="L90" i="1" s="1"/>
  <c r="K87" i="1"/>
  <c r="K90" i="1" s="1"/>
  <c r="J87" i="1"/>
  <c r="J90" i="1" s="1"/>
  <c r="I87" i="1"/>
  <c r="I90" i="1" s="1"/>
  <c r="H87" i="1"/>
  <c r="H90" i="1" s="1"/>
  <c r="G87" i="1"/>
  <c r="G90" i="1" s="1"/>
  <c r="F87" i="1"/>
  <c r="F90" i="1" s="1"/>
  <c r="E87" i="1"/>
  <c r="AE87" i="1" s="1"/>
  <c r="AI87" i="1" s="1"/>
  <c r="D87" i="1"/>
  <c r="AD87" i="1" s="1"/>
  <c r="AH87" i="1" s="1"/>
  <c r="AF85" i="1"/>
  <c r="AF124" i="1" s="1"/>
  <c r="AB85" i="1"/>
  <c r="AB124" i="1" s="1"/>
  <c r="Z85" i="1"/>
  <c r="Z124" i="1" s="1"/>
  <c r="X85" i="1"/>
  <c r="X124" i="1" s="1"/>
  <c r="V85" i="1"/>
  <c r="V124" i="1" s="1"/>
  <c r="T85" i="1"/>
  <c r="T124" i="1" s="1"/>
  <c r="R85" i="1"/>
  <c r="R124" i="1" s="1"/>
  <c r="P85" i="1"/>
  <c r="P124" i="1" s="1"/>
  <c r="N85" i="1"/>
  <c r="N124" i="1" s="1"/>
  <c r="L85" i="1"/>
  <c r="L124" i="1" s="1"/>
  <c r="J85" i="1"/>
  <c r="J124" i="1" s="1"/>
  <c r="H85" i="1"/>
  <c r="H124" i="1" s="1"/>
  <c r="F85" i="1"/>
  <c r="F124" i="1" s="1"/>
  <c r="D85" i="1"/>
  <c r="D124" i="1" s="1"/>
  <c r="AG83" i="1"/>
  <c r="AF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AE83" i="1" s="1"/>
  <c r="AI83" i="1" s="1"/>
  <c r="D83" i="1"/>
  <c r="AD83" i="1" s="1"/>
  <c r="AH83" i="1" s="1"/>
  <c r="AG82" i="1"/>
  <c r="AF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AE82" i="1" s="1"/>
  <c r="AI82" i="1" s="1"/>
  <c r="D82" i="1"/>
  <c r="AD82" i="1" s="1"/>
  <c r="AH82" i="1" s="1"/>
  <c r="AG81" i="1"/>
  <c r="AG84" i="1" s="1"/>
  <c r="AG123" i="1" s="1"/>
  <c r="AF81" i="1"/>
  <c r="AF84" i="1" s="1"/>
  <c r="AF123" i="1" s="1"/>
  <c r="AC81" i="1"/>
  <c r="AC84" i="1" s="1"/>
  <c r="AB81" i="1"/>
  <c r="AB84" i="1" s="1"/>
  <c r="AA81" i="1"/>
  <c r="AA84" i="1" s="1"/>
  <c r="AA123" i="1" s="1"/>
  <c r="Z81" i="1"/>
  <c r="Z84" i="1" s="1"/>
  <c r="Z123" i="1" s="1"/>
  <c r="Y81" i="1"/>
  <c r="Y84" i="1" s="1"/>
  <c r="X81" i="1"/>
  <c r="X84" i="1" s="1"/>
  <c r="W81" i="1"/>
  <c r="W84" i="1" s="1"/>
  <c r="W123" i="1" s="1"/>
  <c r="V81" i="1"/>
  <c r="V84" i="1" s="1"/>
  <c r="V123" i="1" s="1"/>
  <c r="U81" i="1"/>
  <c r="U84" i="1" s="1"/>
  <c r="T81" i="1"/>
  <c r="T84" i="1" s="1"/>
  <c r="S81" i="1"/>
  <c r="S84" i="1" s="1"/>
  <c r="S123" i="1" s="1"/>
  <c r="R81" i="1"/>
  <c r="R84" i="1" s="1"/>
  <c r="R123" i="1" s="1"/>
  <c r="Q81" i="1"/>
  <c r="Q84" i="1" s="1"/>
  <c r="P81" i="1"/>
  <c r="P84" i="1" s="1"/>
  <c r="O81" i="1"/>
  <c r="O84" i="1" s="1"/>
  <c r="O123" i="1" s="1"/>
  <c r="N81" i="1"/>
  <c r="N84" i="1" s="1"/>
  <c r="N123" i="1" s="1"/>
  <c r="M81" i="1"/>
  <c r="M84" i="1" s="1"/>
  <c r="L81" i="1"/>
  <c r="L84" i="1" s="1"/>
  <c r="K81" i="1"/>
  <c r="K84" i="1" s="1"/>
  <c r="K123" i="1" s="1"/>
  <c r="J81" i="1"/>
  <c r="J84" i="1" s="1"/>
  <c r="J123" i="1" s="1"/>
  <c r="I81" i="1"/>
  <c r="I84" i="1" s="1"/>
  <c r="H81" i="1"/>
  <c r="H84" i="1" s="1"/>
  <c r="G81" i="1"/>
  <c r="G84" i="1" s="1"/>
  <c r="G123" i="1" s="1"/>
  <c r="F81" i="1"/>
  <c r="F84" i="1" s="1"/>
  <c r="F123" i="1" s="1"/>
  <c r="E81" i="1"/>
  <c r="AE81" i="1" s="1"/>
  <c r="AI81" i="1" s="1"/>
  <c r="D81" i="1"/>
  <c r="AD81" i="1" s="1"/>
  <c r="AH81" i="1" s="1"/>
  <c r="Y62" i="1"/>
  <c r="Q62" i="1"/>
  <c r="Y61" i="1"/>
  <c r="U61" i="1"/>
  <c r="Q61" i="1"/>
  <c r="Y60" i="1"/>
  <c r="U60" i="1"/>
  <c r="Q60" i="1"/>
  <c r="M60" i="1"/>
  <c r="I60" i="1"/>
  <c r="E60" i="1"/>
  <c r="Y59" i="1"/>
  <c r="U59" i="1"/>
  <c r="Q59" i="1"/>
  <c r="M59" i="1"/>
  <c r="I59" i="1"/>
  <c r="E59" i="1"/>
  <c r="Y58" i="1"/>
  <c r="U58" i="1"/>
  <c r="Q58" i="1"/>
  <c r="M58" i="1"/>
  <c r="I58" i="1"/>
  <c r="E58" i="1"/>
  <c r="BD50" i="1"/>
  <c r="BC50" i="1"/>
  <c r="BB50" i="1"/>
  <c r="BE50" i="1" s="1"/>
  <c r="AZ50" i="1"/>
  <c r="AY50" i="1"/>
  <c r="AX50" i="1"/>
  <c r="BA50" i="1" s="1"/>
  <c r="AV50" i="1"/>
  <c r="T63" i="1" s="1"/>
  <c r="AU50" i="1"/>
  <c r="S63" i="1" s="1"/>
  <c r="AT50" i="1"/>
  <c r="R63" i="1" s="1"/>
  <c r="AR50" i="1"/>
  <c r="AQ50" i="1"/>
  <c r="AP50" i="1"/>
  <c r="AS50" i="1" s="1"/>
  <c r="AN50" i="1"/>
  <c r="L63" i="1" s="1"/>
  <c r="AM50" i="1"/>
  <c r="K63" i="1" s="1"/>
  <c r="AL50" i="1"/>
  <c r="J63" i="1" s="1"/>
  <c r="M63" i="1" s="1"/>
  <c r="AJ50" i="1"/>
  <c r="H63" i="1" s="1"/>
  <c r="AI50" i="1"/>
  <c r="G63" i="1" s="1"/>
  <c r="AH50" i="1"/>
  <c r="F63" i="1" s="1"/>
  <c r="I63" i="1" s="1"/>
  <c r="AF50" i="1"/>
  <c r="D63" i="1" s="1"/>
  <c r="AE50" i="1"/>
  <c r="C63" i="1" s="1"/>
  <c r="AD50" i="1"/>
  <c r="B63" i="1" s="1"/>
  <c r="AB50" i="1"/>
  <c r="AA50" i="1"/>
  <c r="Z50" i="1"/>
  <c r="AC50" i="1" s="1"/>
  <c r="X50" i="1"/>
  <c r="W50" i="1"/>
  <c r="V50" i="1"/>
  <c r="Y50" i="1" s="1"/>
  <c r="T50" i="1"/>
  <c r="S50" i="1"/>
  <c r="R50" i="1"/>
  <c r="U50" i="1" s="1"/>
  <c r="P50" i="1"/>
  <c r="O50" i="1"/>
  <c r="N50" i="1"/>
  <c r="Q50" i="1" s="1"/>
  <c r="L50" i="1"/>
  <c r="K50" i="1"/>
  <c r="J50" i="1"/>
  <c r="H50" i="1"/>
  <c r="G50" i="1"/>
  <c r="F50" i="1"/>
  <c r="I50" i="1" s="1"/>
  <c r="D50" i="1"/>
  <c r="C50" i="1"/>
  <c r="B50" i="1"/>
  <c r="BD49" i="1"/>
  <c r="BC49" i="1"/>
  <c r="BB49" i="1"/>
  <c r="AZ49" i="1"/>
  <c r="AY49" i="1"/>
  <c r="AX49" i="1"/>
  <c r="BA49" i="1" s="1"/>
  <c r="AV49" i="1"/>
  <c r="T62" i="1" s="1"/>
  <c r="AU49" i="1"/>
  <c r="S62" i="1" s="1"/>
  <c r="S64" i="1" s="1"/>
  <c r="AT49" i="1"/>
  <c r="AR49" i="1"/>
  <c r="AQ49" i="1"/>
  <c r="AP49" i="1"/>
  <c r="AN49" i="1"/>
  <c r="L62" i="1" s="1"/>
  <c r="AM49" i="1"/>
  <c r="K62" i="1" s="1"/>
  <c r="AL49" i="1"/>
  <c r="AJ49" i="1"/>
  <c r="H62" i="1" s="1"/>
  <c r="AI49" i="1"/>
  <c r="G62" i="1" s="1"/>
  <c r="AH49" i="1"/>
  <c r="AF49" i="1"/>
  <c r="D62" i="1" s="1"/>
  <c r="AE49" i="1"/>
  <c r="C62" i="1" s="1"/>
  <c r="AD49" i="1"/>
  <c r="AB49" i="1"/>
  <c r="AA49" i="1"/>
  <c r="Z49" i="1"/>
  <c r="X49" i="1"/>
  <c r="W49" i="1"/>
  <c r="V49" i="1"/>
  <c r="T49" i="1"/>
  <c r="S49" i="1"/>
  <c r="R49" i="1"/>
  <c r="U49" i="1" s="1"/>
  <c r="P49" i="1"/>
  <c r="O49" i="1"/>
  <c r="N49" i="1"/>
  <c r="Q49" i="1" s="1"/>
  <c r="L49" i="1"/>
  <c r="BH49" i="1" s="1"/>
  <c r="K49" i="1"/>
  <c r="J49" i="1"/>
  <c r="H49" i="1"/>
  <c r="G49" i="1"/>
  <c r="F49" i="1"/>
  <c r="D49" i="1"/>
  <c r="C49" i="1"/>
  <c r="BG49" i="1" s="1"/>
  <c r="B49" i="1"/>
  <c r="BF49" i="1" s="1"/>
  <c r="BD48" i="1"/>
  <c r="BC48" i="1"/>
  <c r="BB48" i="1"/>
  <c r="AZ48" i="1"/>
  <c r="AY48" i="1"/>
  <c r="AX48" i="1"/>
  <c r="AV48" i="1"/>
  <c r="AU48" i="1"/>
  <c r="AT48" i="1"/>
  <c r="AW48" i="1" s="1"/>
  <c r="AR48" i="1"/>
  <c r="AQ48" i="1"/>
  <c r="AP48" i="1"/>
  <c r="AS48" i="1" s="1"/>
  <c r="AN48" i="1"/>
  <c r="L61" i="1" s="1"/>
  <c r="L64" i="1" s="1"/>
  <c r="AM48" i="1"/>
  <c r="K61" i="1" s="1"/>
  <c r="AL48" i="1"/>
  <c r="AJ48" i="1"/>
  <c r="H61" i="1" s="1"/>
  <c r="H64" i="1" s="1"/>
  <c r="AI48" i="1"/>
  <c r="G61" i="1" s="1"/>
  <c r="G64" i="1" s="1"/>
  <c r="AH48" i="1"/>
  <c r="AF48" i="1"/>
  <c r="D61" i="1" s="1"/>
  <c r="AE48" i="1"/>
  <c r="C61" i="1" s="1"/>
  <c r="C64" i="1" s="1"/>
  <c r="AD48" i="1"/>
  <c r="AB48" i="1"/>
  <c r="AA48" i="1"/>
  <c r="Z48" i="1"/>
  <c r="AC48" i="1" s="1"/>
  <c r="X48" i="1"/>
  <c r="W48" i="1"/>
  <c r="V48" i="1"/>
  <c r="T48" i="1"/>
  <c r="S48" i="1"/>
  <c r="R48" i="1"/>
  <c r="P48" i="1"/>
  <c r="O48" i="1"/>
  <c r="N48" i="1"/>
  <c r="Q48" i="1" s="1"/>
  <c r="L48" i="1"/>
  <c r="K48" i="1"/>
  <c r="J48" i="1"/>
  <c r="M48" i="1" s="1"/>
  <c r="H48" i="1"/>
  <c r="G48" i="1"/>
  <c r="F48" i="1"/>
  <c r="I48" i="1" s="1"/>
  <c r="D48" i="1"/>
  <c r="BH48" i="1" s="1"/>
  <c r="C48" i="1"/>
  <c r="BG48" i="1" s="1"/>
  <c r="B48" i="1"/>
  <c r="E48" i="1" s="1"/>
  <c r="BD47" i="1"/>
  <c r="BC47" i="1"/>
  <c r="BB47" i="1"/>
  <c r="BE47" i="1" s="1"/>
  <c r="AZ47" i="1"/>
  <c r="AY47" i="1"/>
  <c r="AX47" i="1"/>
  <c r="BA47" i="1" s="1"/>
  <c r="AV47" i="1"/>
  <c r="AU47" i="1"/>
  <c r="AT47" i="1"/>
  <c r="AW47" i="1" s="1"/>
  <c r="AR47" i="1"/>
  <c r="AQ47" i="1"/>
  <c r="AP47" i="1"/>
  <c r="AS47" i="1" s="1"/>
  <c r="AN47" i="1"/>
  <c r="AM47" i="1"/>
  <c r="AL47" i="1"/>
  <c r="AO47" i="1" s="1"/>
  <c r="AJ47" i="1"/>
  <c r="AI47" i="1"/>
  <c r="AH47" i="1"/>
  <c r="AK47" i="1" s="1"/>
  <c r="AF47" i="1"/>
  <c r="AE47" i="1"/>
  <c r="AD47" i="1"/>
  <c r="AG47" i="1" s="1"/>
  <c r="AB47" i="1"/>
  <c r="AA47" i="1"/>
  <c r="Z47" i="1"/>
  <c r="AC47" i="1" s="1"/>
  <c r="X47" i="1"/>
  <c r="W47" i="1"/>
  <c r="V47" i="1"/>
  <c r="Y47" i="1" s="1"/>
  <c r="T47" i="1"/>
  <c r="S47" i="1"/>
  <c r="R47" i="1"/>
  <c r="U47" i="1" s="1"/>
  <c r="P47" i="1"/>
  <c r="O47" i="1"/>
  <c r="N47" i="1"/>
  <c r="Q47" i="1" s="1"/>
  <c r="L47" i="1"/>
  <c r="K47" i="1"/>
  <c r="J47" i="1"/>
  <c r="M47" i="1" s="1"/>
  <c r="H47" i="1"/>
  <c r="G47" i="1"/>
  <c r="F47" i="1"/>
  <c r="I47" i="1" s="1"/>
  <c r="D47" i="1"/>
  <c r="AB60" i="1" s="1"/>
  <c r="C47" i="1"/>
  <c r="AA60" i="1" s="1"/>
  <c r="B47" i="1"/>
  <c r="BD46" i="1"/>
  <c r="BC46" i="1"/>
  <c r="BB46" i="1"/>
  <c r="BE46" i="1" s="1"/>
  <c r="AZ46" i="1"/>
  <c r="AY46" i="1"/>
  <c r="AX46" i="1"/>
  <c r="BA46" i="1" s="1"/>
  <c r="AV46" i="1"/>
  <c r="AU46" i="1"/>
  <c r="AT46" i="1"/>
  <c r="AW46" i="1" s="1"/>
  <c r="AR46" i="1"/>
  <c r="AQ46" i="1"/>
  <c r="AP46" i="1"/>
  <c r="AS46" i="1" s="1"/>
  <c r="AN46" i="1"/>
  <c r="AM46" i="1"/>
  <c r="AL46" i="1"/>
  <c r="AO46" i="1" s="1"/>
  <c r="AJ46" i="1"/>
  <c r="AI46" i="1"/>
  <c r="AH46" i="1"/>
  <c r="AK46" i="1" s="1"/>
  <c r="AF46" i="1"/>
  <c r="AE46" i="1"/>
  <c r="AD46" i="1"/>
  <c r="AG46" i="1" s="1"/>
  <c r="AB46" i="1"/>
  <c r="AA46" i="1"/>
  <c r="Z46" i="1"/>
  <c r="AC46" i="1" s="1"/>
  <c r="X46" i="1"/>
  <c r="W46" i="1"/>
  <c r="V46" i="1"/>
  <c r="Y46" i="1" s="1"/>
  <c r="T46" i="1"/>
  <c r="S46" i="1"/>
  <c r="R46" i="1"/>
  <c r="U46" i="1" s="1"/>
  <c r="P46" i="1"/>
  <c r="O46" i="1"/>
  <c r="N46" i="1"/>
  <c r="Q46" i="1" s="1"/>
  <c r="L46" i="1"/>
  <c r="K46" i="1"/>
  <c r="J46" i="1"/>
  <c r="M46" i="1" s="1"/>
  <c r="H46" i="1"/>
  <c r="G46" i="1"/>
  <c r="F46" i="1"/>
  <c r="I46" i="1" s="1"/>
  <c r="D46" i="1"/>
  <c r="C46" i="1"/>
  <c r="B46" i="1"/>
  <c r="Z59" i="1" s="1"/>
  <c r="BD45" i="1"/>
  <c r="BC45" i="1"/>
  <c r="BC51" i="1" s="1"/>
  <c r="BB45" i="1"/>
  <c r="BB51" i="1" s="1"/>
  <c r="AZ45" i="1"/>
  <c r="AZ51" i="1" s="1"/>
  <c r="AY45" i="1"/>
  <c r="AY51" i="1" s="1"/>
  <c r="AX45" i="1"/>
  <c r="AV45" i="1"/>
  <c r="AV51" i="1" s="1"/>
  <c r="AU45" i="1"/>
  <c r="AU51" i="1" s="1"/>
  <c r="AT45" i="1"/>
  <c r="AW45" i="1" s="1"/>
  <c r="AR45" i="1"/>
  <c r="AR51" i="1" s="1"/>
  <c r="AQ45" i="1"/>
  <c r="AQ51" i="1" s="1"/>
  <c r="AP45" i="1"/>
  <c r="AP51" i="1" s="1"/>
  <c r="AN45" i="1"/>
  <c r="AM45" i="1"/>
  <c r="AM51" i="1" s="1"/>
  <c r="AL45" i="1"/>
  <c r="AL51" i="1" s="1"/>
  <c r="AJ45" i="1"/>
  <c r="AJ51" i="1" s="1"/>
  <c r="AI45" i="1"/>
  <c r="AI51" i="1" s="1"/>
  <c r="AH45" i="1"/>
  <c r="AF45" i="1"/>
  <c r="AF51" i="1" s="1"/>
  <c r="AE45" i="1"/>
  <c r="AE51" i="1" s="1"/>
  <c r="AD45" i="1"/>
  <c r="AG45" i="1" s="1"/>
  <c r="AB45" i="1"/>
  <c r="AA45" i="1"/>
  <c r="AA51" i="1" s="1"/>
  <c r="Z45" i="1"/>
  <c r="Z51" i="1" s="1"/>
  <c r="X45" i="1"/>
  <c r="W45" i="1"/>
  <c r="W51" i="1" s="1"/>
  <c r="V45" i="1"/>
  <c r="V51" i="1" s="1"/>
  <c r="T45" i="1"/>
  <c r="T51" i="1" s="1"/>
  <c r="S45" i="1"/>
  <c r="S51" i="1" s="1"/>
  <c r="R45" i="1"/>
  <c r="P45" i="1"/>
  <c r="P51" i="1" s="1"/>
  <c r="O45" i="1"/>
  <c r="O51" i="1" s="1"/>
  <c r="N45" i="1"/>
  <c r="N51" i="1" s="1"/>
  <c r="L45" i="1"/>
  <c r="L51" i="1" s="1"/>
  <c r="K45" i="1"/>
  <c r="K51" i="1" s="1"/>
  <c r="J45" i="1"/>
  <c r="J51" i="1" s="1"/>
  <c r="H45" i="1"/>
  <c r="H51" i="1" s="1"/>
  <c r="G45" i="1"/>
  <c r="G51" i="1" s="1"/>
  <c r="F45" i="1"/>
  <c r="F51" i="1" s="1"/>
  <c r="D45" i="1"/>
  <c r="C45" i="1"/>
  <c r="B45" i="1"/>
  <c r="AC22" i="1"/>
  <c r="AB22" i="1"/>
  <c r="AA22" i="1"/>
  <c r="Z22" i="1"/>
  <c r="Y22" i="1"/>
  <c r="X22" i="1"/>
  <c r="W22" i="1"/>
  <c r="AE22" i="1" s="1"/>
  <c r="P22" i="1" s="1"/>
  <c r="V22" i="1"/>
  <c r="U22" i="1"/>
  <c r="T22" i="1"/>
  <c r="AD22" i="1" s="1"/>
  <c r="S22" i="1"/>
  <c r="R22" i="1"/>
  <c r="Q22" i="1"/>
  <c r="M22" i="1"/>
  <c r="L22" i="1"/>
  <c r="N22" i="1" s="1"/>
  <c r="J22" i="1"/>
  <c r="I22" i="1"/>
  <c r="H22" i="1"/>
  <c r="G22" i="1"/>
  <c r="K22" i="1" s="1"/>
  <c r="F22" i="1"/>
  <c r="D22" i="1"/>
  <c r="C22" i="1"/>
  <c r="B22" i="1"/>
  <c r="E22" i="1" s="1"/>
  <c r="AC21" i="1"/>
  <c r="AB21" i="1"/>
  <c r="AA21" i="1"/>
  <c r="Z21" i="1"/>
  <c r="Y21" i="1"/>
  <c r="X21" i="1"/>
  <c r="W21" i="1"/>
  <c r="V21" i="1"/>
  <c r="AD21" i="1" s="1"/>
  <c r="U21" i="1"/>
  <c r="AE21" i="1" s="1"/>
  <c r="P21" i="1" s="1"/>
  <c r="T21" i="1"/>
  <c r="R21" i="1"/>
  <c r="S21" i="1" s="1"/>
  <c r="Q21" i="1"/>
  <c r="M21" i="1"/>
  <c r="N21" i="1" s="1"/>
  <c r="L21" i="1"/>
  <c r="J21" i="1"/>
  <c r="I21" i="1"/>
  <c r="H21" i="1"/>
  <c r="G21" i="1"/>
  <c r="F21" i="1"/>
  <c r="K21" i="1" s="1"/>
  <c r="E21" i="1"/>
  <c r="D21" i="1"/>
  <c r="C21" i="1"/>
  <c r="B21" i="1"/>
  <c r="AC19" i="1"/>
  <c r="AB19" i="1"/>
  <c r="AA19" i="1"/>
  <c r="Z19" i="1"/>
  <c r="Y19" i="1"/>
  <c r="X19" i="1"/>
  <c r="W19" i="1"/>
  <c r="V19" i="1"/>
  <c r="AD19" i="1" s="1"/>
  <c r="U19" i="1"/>
  <c r="AE19" i="1" s="1"/>
  <c r="P19" i="1" s="1"/>
  <c r="T19" i="1"/>
  <c r="R19" i="1"/>
  <c r="S19" i="1" s="1"/>
  <c r="Q19" i="1"/>
  <c r="M19" i="1"/>
  <c r="X63" i="1" s="1"/>
  <c r="X64" i="1" s="1"/>
  <c r="L19" i="1"/>
  <c r="W63" i="1" s="1"/>
  <c r="W64" i="1" s="1"/>
  <c r="J19" i="1"/>
  <c r="I19" i="1"/>
  <c r="H19" i="1"/>
  <c r="G19" i="1"/>
  <c r="F19" i="1"/>
  <c r="K19" i="1" s="1"/>
  <c r="E19" i="1"/>
  <c r="D19" i="1"/>
  <c r="C19" i="1"/>
  <c r="B19" i="1"/>
  <c r="AC18" i="1"/>
  <c r="AB18" i="1"/>
  <c r="AA18" i="1"/>
  <c r="Z18" i="1"/>
  <c r="Y18" i="1"/>
  <c r="X18" i="1"/>
  <c r="W18" i="1"/>
  <c r="AE18" i="1" s="1"/>
  <c r="P18" i="1" s="1"/>
  <c r="V18" i="1"/>
  <c r="U18" i="1"/>
  <c r="T18" i="1"/>
  <c r="AD18" i="1" s="1"/>
  <c r="S18" i="1"/>
  <c r="R18" i="1"/>
  <c r="Q18" i="1"/>
  <c r="M18" i="1"/>
  <c r="L18" i="1"/>
  <c r="N18" i="1" s="1"/>
  <c r="J18" i="1"/>
  <c r="I18" i="1"/>
  <c r="H18" i="1"/>
  <c r="G18" i="1"/>
  <c r="K18" i="1" s="1"/>
  <c r="O18" i="1" s="1"/>
  <c r="F18" i="1"/>
  <c r="D18" i="1"/>
  <c r="C18" i="1"/>
  <c r="B18" i="1"/>
  <c r="E18" i="1" s="1"/>
  <c r="AC17" i="1"/>
  <c r="AB17" i="1"/>
  <c r="AA17" i="1"/>
  <c r="Z17" i="1"/>
  <c r="Y17" i="1"/>
  <c r="X17" i="1"/>
  <c r="W17" i="1"/>
  <c r="V17" i="1"/>
  <c r="AD17" i="1" s="1"/>
  <c r="U17" i="1"/>
  <c r="AE17" i="1" s="1"/>
  <c r="P17" i="1" s="1"/>
  <c r="T17" i="1"/>
  <c r="R17" i="1"/>
  <c r="S17" i="1" s="1"/>
  <c r="Q17" i="1"/>
  <c r="M17" i="1"/>
  <c r="P63" i="1" s="1"/>
  <c r="P64" i="1" s="1"/>
  <c r="L17" i="1"/>
  <c r="O63" i="1" s="1"/>
  <c r="O64" i="1" s="1"/>
  <c r="J17" i="1"/>
  <c r="I17" i="1"/>
  <c r="H17" i="1"/>
  <c r="G17" i="1"/>
  <c r="F17" i="1"/>
  <c r="K17" i="1" s="1"/>
  <c r="E17" i="1"/>
  <c r="D17" i="1"/>
  <c r="C17" i="1"/>
  <c r="B17" i="1"/>
  <c r="AC16" i="1"/>
  <c r="AB16" i="1"/>
  <c r="AA16" i="1"/>
  <c r="Z16" i="1"/>
  <c r="Y16" i="1"/>
  <c r="X16" i="1"/>
  <c r="W16" i="1"/>
  <c r="AE16" i="1" s="1"/>
  <c r="P16" i="1" s="1"/>
  <c r="V16" i="1"/>
  <c r="U16" i="1"/>
  <c r="T16" i="1"/>
  <c r="AD16" i="1" s="1"/>
  <c r="S16" i="1"/>
  <c r="R16" i="1"/>
  <c r="Q16" i="1"/>
  <c r="M16" i="1"/>
  <c r="L16" i="1"/>
  <c r="N16" i="1" s="1"/>
  <c r="J16" i="1"/>
  <c r="I16" i="1"/>
  <c r="K16" i="1" s="1"/>
  <c r="O16" i="1" s="1"/>
  <c r="H16" i="1"/>
  <c r="G16" i="1"/>
  <c r="F16" i="1"/>
  <c r="D16" i="1"/>
  <c r="C16" i="1"/>
  <c r="B16" i="1"/>
  <c r="E16" i="1" s="1"/>
  <c r="AE15" i="1"/>
  <c r="P15" i="1" s="1"/>
  <c r="AC15" i="1"/>
  <c r="AB15" i="1"/>
  <c r="AA15" i="1"/>
  <c r="Z15" i="1"/>
  <c r="Y15" i="1"/>
  <c r="X15" i="1"/>
  <c r="W15" i="1"/>
  <c r="V15" i="1"/>
  <c r="AD15" i="1" s="1"/>
  <c r="U15" i="1"/>
  <c r="T15" i="1"/>
  <c r="R15" i="1"/>
  <c r="S15" i="1" s="1"/>
  <c r="Q15" i="1"/>
  <c r="M15" i="1"/>
  <c r="N15" i="1" s="1"/>
  <c r="L15" i="1"/>
  <c r="J15" i="1"/>
  <c r="I15" i="1"/>
  <c r="H15" i="1"/>
  <c r="G15" i="1"/>
  <c r="F15" i="1"/>
  <c r="K15" i="1" s="1"/>
  <c r="E15" i="1"/>
  <c r="D15" i="1"/>
  <c r="C15" i="1"/>
  <c r="B15" i="1"/>
  <c r="AC14" i="1"/>
  <c r="AB14" i="1"/>
  <c r="AA14" i="1"/>
  <c r="Z14" i="1"/>
  <c r="Y14" i="1"/>
  <c r="X14" i="1"/>
  <c r="W14" i="1"/>
  <c r="V14" i="1"/>
  <c r="U14" i="1"/>
  <c r="AE14" i="1" s="1"/>
  <c r="P14" i="1" s="1"/>
  <c r="T14" i="1"/>
  <c r="AD14" i="1" s="1"/>
  <c r="S14" i="1"/>
  <c r="R14" i="1"/>
  <c r="Q14" i="1"/>
  <c r="M14" i="1"/>
  <c r="L14" i="1"/>
  <c r="N14" i="1" s="1"/>
  <c r="J14" i="1"/>
  <c r="I14" i="1"/>
  <c r="H14" i="1"/>
  <c r="G14" i="1"/>
  <c r="K14" i="1" s="1"/>
  <c r="F14" i="1"/>
  <c r="E14" i="1"/>
  <c r="D14" i="1"/>
  <c r="C14" i="1"/>
  <c r="B14" i="1"/>
  <c r="AC13" i="1"/>
  <c r="AB13" i="1"/>
  <c r="AA13" i="1"/>
  <c r="Z13" i="1"/>
  <c r="Y13" i="1"/>
  <c r="X13" i="1"/>
  <c r="W13" i="1"/>
  <c r="V13" i="1"/>
  <c r="AD13" i="1" s="1"/>
  <c r="U13" i="1"/>
  <c r="AE13" i="1" s="1"/>
  <c r="P13" i="1" s="1"/>
  <c r="T13" i="1"/>
  <c r="S13" i="1"/>
  <c r="R13" i="1"/>
  <c r="Q13" i="1"/>
  <c r="M13" i="1"/>
  <c r="N13" i="1" s="1"/>
  <c r="L13" i="1"/>
  <c r="K13" i="1"/>
  <c r="J13" i="1"/>
  <c r="I13" i="1"/>
  <c r="H13" i="1"/>
  <c r="G13" i="1"/>
  <c r="F13" i="1"/>
  <c r="D13" i="1"/>
  <c r="C13" i="1"/>
  <c r="E13" i="1" s="1"/>
  <c r="B13" i="1"/>
  <c r="AC12" i="1"/>
  <c r="AB12" i="1"/>
  <c r="AA12" i="1"/>
  <c r="Z12" i="1"/>
  <c r="Y12" i="1"/>
  <c r="X12" i="1"/>
  <c r="W12" i="1"/>
  <c r="AE12" i="1" s="1"/>
  <c r="P12" i="1" s="1"/>
  <c r="V12" i="1"/>
  <c r="U12" i="1"/>
  <c r="T12" i="1"/>
  <c r="AD12" i="1" s="1"/>
  <c r="S12" i="1"/>
  <c r="R12" i="1"/>
  <c r="Q12" i="1"/>
  <c r="M12" i="1"/>
  <c r="L12" i="1"/>
  <c r="N12" i="1" s="1"/>
  <c r="J12" i="1"/>
  <c r="I12" i="1"/>
  <c r="K12" i="1" s="1"/>
  <c r="O12" i="1" s="1"/>
  <c r="H12" i="1"/>
  <c r="G12" i="1"/>
  <c r="F12" i="1"/>
  <c r="D12" i="1"/>
  <c r="C12" i="1"/>
  <c r="B12" i="1"/>
  <c r="E12" i="1" s="1"/>
  <c r="AC11" i="1"/>
  <c r="AB11" i="1"/>
  <c r="AA11" i="1"/>
  <c r="Z11" i="1"/>
  <c r="Y11" i="1"/>
  <c r="X11" i="1"/>
  <c r="W11" i="1"/>
  <c r="AE11" i="1" s="1"/>
  <c r="P11" i="1" s="1"/>
  <c r="V11" i="1"/>
  <c r="U11" i="1"/>
  <c r="T11" i="1"/>
  <c r="AD11" i="1" s="1"/>
  <c r="R11" i="1"/>
  <c r="S11" i="1" s="1"/>
  <c r="Q11" i="1"/>
  <c r="M11" i="1"/>
  <c r="N11" i="1" s="1"/>
  <c r="L11" i="1"/>
  <c r="J11" i="1"/>
  <c r="I11" i="1"/>
  <c r="H11" i="1"/>
  <c r="G11" i="1"/>
  <c r="F11" i="1"/>
  <c r="K11" i="1" s="1"/>
  <c r="O11" i="1" s="1"/>
  <c r="E11" i="1"/>
  <c r="D11" i="1"/>
  <c r="C11" i="1"/>
  <c r="B11" i="1"/>
  <c r="AC10" i="1"/>
  <c r="AB10" i="1"/>
  <c r="AA10" i="1"/>
  <c r="Z10" i="1"/>
  <c r="Y10" i="1"/>
  <c r="X10" i="1"/>
  <c r="W10" i="1"/>
  <c r="V10" i="1"/>
  <c r="U10" i="1"/>
  <c r="AE10" i="1" s="1"/>
  <c r="P10" i="1" s="1"/>
  <c r="T10" i="1"/>
  <c r="AD10" i="1" s="1"/>
  <c r="S10" i="1"/>
  <c r="R10" i="1"/>
  <c r="Q10" i="1"/>
  <c r="M10" i="1"/>
  <c r="N10" i="1" s="1"/>
  <c r="L10" i="1"/>
  <c r="J10" i="1"/>
  <c r="I10" i="1"/>
  <c r="H10" i="1"/>
  <c r="G10" i="1"/>
  <c r="K10" i="1" s="1"/>
  <c r="O10" i="1" s="1"/>
  <c r="F10" i="1"/>
  <c r="E10" i="1"/>
  <c r="D10" i="1"/>
  <c r="C10" i="1"/>
  <c r="B10" i="1"/>
  <c r="AC9" i="1"/>
  <c r="AB9" i="1"/>
  <c r="AA9" i="1"/>
  <c r="Z9" i="1"/>
  <c r="Y9" i="1"/>
  <c r="X9" i="1"/>
  <c r="W9" i="1"/>
  <c r="V9" i="1"/>
  <c r="U9" i="1"/>
  <c r="AE9" i="1" s="1"/>
  <c r="P9" i="1" s="1"/>
  <c r="T9" i="1"/>
  <c r="AD9" i="1" s="1"/>
  <c r="S9" i="1"/>
  <c r="R9" i="1"/>
  <c r="Q9" i="1"/>
  <c r="M9" i="1"/>
  <c r="N9" i="1" s="1"/>
  <c r="L9" i="1"/>
  <c r="K9" i="1"/>
  <c r="O9" i="1" s="1"/>
  <c r="J9" i="1"/>
  <c r="I9" i="1"/>
  <c r="H9" i="1"/>
  <c r="G9" i="1"/>
  <c r="F9" i="1"/>
  <c r="D9" i="1"/>
  <c r="C9" i="1"/>
  <c r="E9" i="1" s="1"/>
  <c r="B9" i="1"/>
  <c r="AC8" i="1"/>
  <c r="AB8" i="1"/>
  <c r="AA8" i="1"/>
  <c r="Z8" i="1"/>
  <c r="Y8" i="1"/>
  <c r="X8" i="1"/>
  <c r="W8" i="1"/>
  <c r="AE8" i="1" s="1"/>
  <c r="P8" i="1" s="1"/>
  <c r="V8" i="1"/>
  <c r="U8" i="1"/>
  <c r="T8" i="1"/>
  <c r="AD8" i="1" s="1"/>
  <c r="S8" i="1"/>
  <c r="R8" i="1"/>
  <c r="Q8" i="1"/>
  <c r="M8" i="1"/>
  <c r="L8" i="1"/>
  <c r="N8" i="1" s="1"/>
  <c r="J8" i="1"/>
  <c r="I8" i="1"/>
  <c r="K8" i="1" s="1"/>
  <c r="H8" i="1"/>
  <c r="G8" i="1"/>
  <c r="F8" i="1"/>
  <c r="D8" i="1"/>
  <c r="C8" i="1"/>
  <c r="B8" i="1"/>
  <c r="E8" i="1" s="1"/>
  <c r="AC7" i="1"/>
  <c r="AC20" i="1" s="1"/>
  <c r="AC23" i="1" s="1"/>
  <c r="AB7" i="1"/>
  <c r="AB20" i="1" s="1"/>
  <c r="AB23" i="1" s="1"/>
  <c r="AA7" i="1"/>
  <c r="AA20" i="1" s="1"/>
  <c r="AA23" i="1" s="1"/>
  <c r="Z7" i="1"/>
  <c r="Z20" i="1" s="1"/>
  <c r="Z23" i="1" s="1"/>
  <c r="Y7" i="1"/>
  <c r="Y20" i="1" s="1"/>
  <c r="Y23" i="1" s="1"/>
  <c r="X7" i="1"/>
  <c r="X20" i="1" s="1"/>
  <c r="X23" i="1" s="1"/>
  <c r="W7" i="1"/>
  <c r="W20" i="1" s="1"/>
  <c r="W23" i="1" s="1"/>
  <c r="V7" i="1"/>
  <c r="V20" i="1" s="1"/>
  <c r="V23" i="1" s="1"/>
  <c r="U7" i="1"/>
  <c r="U20" i="1" s="1"/>
  <c r="T7" i="1"/>
  <c r="AD7" i="1" s="1"/>
  <c r="R7" i="1"/>
  <c r="S7" i="1" s="1"/>
  <c r="Q7" i="1"/>
  <c r="Q20" i="1" s="1"/>
  <c r="Q23" i="1" s="1"/>
  <c r="M7" i="1"/>
  <c r="M20" i="1" s="1"/>
  <c r="M23" i="1" s="1"/>
  <c r="L7" i="1"/>
  <c r="N7" i="1" s="1"/>
  <c r="J7" i="1"/>
  <c r="J20" i="1" s="1"/>
  <c r="J23" i="1" s="1"/>
  <c r="I7" i="1"/>
  <c r="I20" i="1" s="1"/>
  <c r="I23" i="1" s="1"/>
  <c r="H7" i="1"/>
  <c r="H20" i="1" s="1"/>
  <c r="H23" i="1" s="1"/>
  <c r="G7" i="1"/>
  <c r="G20" i="1" s="1"/>
  <c r="G23" i="1" s="1"/>
  <c r="F7" i="1"/>
  <c r="F20" i="1" s="1"/>
  <c r="F23" i="1" s="1"/>
  <c r="E7" i="1"/>
  <c r="D7" i="1"/>
  <c r="D20" i="1" s="1"/>
  <c r="D23" i="1" s="1"/>
  <c r="C7" i="1"/>
  <c r="C20" i="1" s="1"/>
  <c r="C23" i="1" s="1"/>
  <c r="B7" i="1"/>
  <c r="B20" i="1" s="1"/>
  <c r="B23" i="1" s="1"/>
  <c r="E20" i="1" l="1"/>
  <c r="E23" i="1" s="1"/>
  <c r="O22" i="1"/>
  <c r="S20" i="1"/>
  <c r="O13" i="1"/>
  <c r="O8" i="1"/>
  <c r="V63" i="1"/>
  <c r="U23" i="1"/>
  <c r="AE23" i="1" s="1"/>
  <c r="AE20" i="1"/>
  <c r="N63" i="1"/>
  <c r="Z63" i="1" s="1"/>
  <c r="AC63" i="1" s="1"/>
  <c r="O15" i="1"/>
  <c r="O14" i="1"/>
  <c r="O21" i="1"/>
  <c r="I45" i="1"/>
  <c r="I51" i="1" s="1"/>
  <c r="Q45" i="1"/>
  <c r="Q51" i="1" s="1"/>
  <c r="Y45" i="1"/>
  <c r="AO45" i="1"/>
  <c r="BE45" i="1"/>
  <c r="E46" i="1"/>
  <c r="BI46" i="1" s="1"/>
  <c r="Y48" i="1"/>
  <c r="D64" i="1"/>
  <c r="BE48" i="1"/>
  <c r="AB62" i="1"/>
  <c r="AC49" i="1"/>
  <c r="E63" i="1"/>
  <c r="H123" i="1"/>
  <c r="P123" i="1"/>
  <c r="X123" i="1"/>
  <c r="AK113" i="1"/>
  <c r="AH113" i="1"/>
  <c r="AE7" i="1"/>
  <c r="P7" i="1" s="1"/>
  <c r="P20" i="1" s="1"/>
  <c r="P23" i="1" s="1"/>
  <c r="R20" i="1"/>
  <c r="R23" i="1" s="1"/>
  <c r="S23" i="1" s="1"/>
  <c r="B51" i="1"/>
  <c r="Z58" i="1"/>
  <c r="R51" i="1"/>
  <c r="AH51" i="1"/>
  <c r="AX51" i="1"/>
  <c r="BF45" i="1"/>
  <c r="Z60" i="1"/>
  <c r="AC60" i="1" s="1"/>
  <c r="BF47" i="1"/>
  <c r="AK48" i="1"/>
  <c r="F61" i="1"/>
  <c r="I49" i="1"/>
  <c r="AO49" i="1"/>
  <c r="J62" i="1"/>
  <c r="M62" i="1" s="1"/>
  <c r="T64" i="1"/>
  <c r="M50" i="1"/>
  <c r="I123" i="1"/>
  <c r="Q123" i="1"/>
  <c r="Y123" i="1"/>
  <c r="C51" i="1"/>
  <c r="AA58" i="1"/>
  <c r="BG45" i="1"/>
  <c r="BG47" i="1"/>
  <c r="AK91" i="1"/>
  <c r="AH91" i="1"/>
  <c r="AK121" i="1"/>
  <c r="AH121" i="1"/>
  <c r="N17" i="1"/>
  <c r="O17" i="1" s="1"/>
  <c r="L20" i="1"/>
  <c r="L23" i="1" s="1"/>
  <c r="T20" i="1"/>
  <c r="AB58" i="1"/>
  <c r="D51" i="1"/>
  <c r="AB51" i="1"/>
  <c r="BH45" i="1"/>
  <c r="BH47" i="1"/>
  <c r="BF48" i="1"/>
  <c r="AG49" i="1"/>
  <c r="B62" i="1"/>
  <c r="E62" i="1" s="1"/>
  <c r="E50" i="1"/>
  <c r="BF50" i="1"/>
  <c r="K7" i="1"/>
  <c r="E45" i="1"/>
  <c r="M45" i="1"/>
  <c r="M51" i="1" s="1"/>
  <c r="U45" i="1"/>
  <c r="AC45" i="1"/>
  <c r="AC51" i="1" s="1"/>
  <c r="AK45" i="1"/>
  <c r="AS45" i="1"/>
  <c r="AS51" i="1" s="1"/>
  <c r="BA45" i="1"/>
  <c r="E47" i="1"/>
  <c r="BI47" i="1" s="1"/>
  <c r="AO48" i="1"/>
  <c r="J61" i="1"/>
  <c r="M49" i="1"/>
  <c r="AS49" i="1"/>
  <c r="BG50" i="1"/>
  <c r="AA63" i="1"/>
  <c r="U63" i="1"/>
  <c r="L123" i="1"/>
  <c r="T123" i="1"/>
  <c r="AB123" i="1"/>
  <c r="AK97" i="1"/>
  <c r="AH97" i="1"/>
  <c r="AD51" i="1"/>
  <c r="AT51" i="1"/>
  <c r="BF46" i="1"/>
  <c r="U48" i="1"/>
  <c r="BI48" i="1" s="1"/>
  <c r="K64" i="1"/>
  <c r="BA48" i="1"/>
  <c r="Y49" i="1"/>
  <c r="BE49" i="1"/>
  <c r="BH50" i="1"/>
  <c r="AB63" i="1"/>
  <c r="M123" i="1"/>
  <c r="U123" i="1"/>
  <c r="AC123" i="1"/>
  <c r="AE112" i="1"/>
  <c r="AI112" i="1" s="1"/>
  <c r="AA59" i="1"/>
  <c r="AC59" i="1" s="1"/>
  <c r="BG46" i="1"/>
  <c r="AA61" i="1"/>
  <c r="AG48" i="1"/>
  <c r="AG51" i="1" s="1"/>
  <c r="B61" i="1"/>
  <c r="Z61" i="1" s="1"/>
  <c r="AC61" i="1" s="1"/>
  <c r="E49" i="1"/>
  <c r="F62" i="1"/>
  <c r="I62" i="1" s="1"/>
  <c r="AK49" i="1"/>
  <c r="AK105" i="1"/>
  <c r="AH105" i="1"/>
  <c r="N19" i="1"/>
  <c r="O19" i="1" s="1"/>
  <c r="X51" i="1"/>
  <c r="AN51" i="1"/>
  <c r="BD51" i="1"/>
  <c r="AB59" i="1"/>
  <c r="BH46" i="1"/>
  <c r="AB61" i="1"/>
  <c r="AA62" i="1"/>
  <c r="AW49" i="1"/>
  <c r="AW51" i="1" s="1"/>
  <c r="R62" i="1"/>
  <c r="AE107" i="1"/>
  <c r="AI107" i="1" s="1"/>
  <c r="AD115" i="1"/>
  <c r="AH115" i="1" s="1"/>
  <c r="AG50" i="1"/>
  <c r="AO50" i="1"/>
  <c r="AW50" i="1"/>
  <c r="D84" i="1"/>
  <c r="AE115" i="1"/>
  <c r="AI115" i="1" s="1"/>
  <c r="E84" i="1"/>
  <c r="D90" i="1"/>
  <c r="AD90" i="1" s="1"/>
  <c r="AH90" i="1" s="1"/>
  <c r="E90" i="1"/>
  <c r="AE90" i="1" s="1"/>
  <c r="AI90" i="1" s="1"/>
  <c r="D96" i="1"/>
  <c r="AD96" i="1" s="1"/>
  <c r="AH96" i="1" s="1"/>
  <c r="E96" i="1"/>
  <c r="AE96" i="1" s="1"/>
  <c r="AI96" i="1" s="1"/>
  <c r="D104" i="1"/>
  <c r="AD104" i="1" s="1"/>
  <c r="AH104" i="1" s="1"/>
  <c r="AK50" i="1"/>
  <c r="E104" i="1"/>
  <c r="AE104" i="1" s="1"/>
  <c r="AI104" i="1" s="1"/>
  <c r="D112" i="1"/>
  <c r="AD112" i="1" s="1"/>
  <c r="AH112" i="1" s="1"/>
  <c r="AD85" i="1"/>
  <c r="BA51" i="1" l="1"/>
  <c r="I61" i="1"/>
  <c r="I64" i="1" s="1"/>
  <c r="F64" i="1"/>
  <c r="AC58" i="1"/>
  <c r="AB64" i="1"/>
  <c r="BH51" i="1"/>
  <c r="BF51" i="1"/>
  <c r="BE51" i="1"/>
  <c r="N20" i="1"/>
  <c r="N23" i="1" s="1"/>
  <c r="V64" i="1"/>
  <c r="Y63" i="1"/>
  <c r="Y64" i="1" s="1"/>
  <c r="AO51" i="1"/>
  <c r="AD124" i="1"/>
  <c r="AK85" i="1"/>
  <c r="AH85" i="1"/>
  <c r="BI50" i="1"/>
  <c r="AE84" i="1"/>
  <c r="E123" i="1"/>
  <c r="BI49" i="1"/>
  <c r="T23" i="1"/>
  <c r="AD23" i="1" s="1"/>
  <c r="AD20" i="1"/>
  <c r="Y51" i="1"/>
  <c r="AK51" i="1"/>
  <c r="R64" i="1"/>
  <c r="U62" i="1"/>
  <c r="U64" i="1" s="1"/>
  <c r="Z62" i="1"/>
  <c r="AC62" i="1" s="1"/>
  <c r="U51" i="1"/>
  <c r="D123" i="1"/>
  <c r="AD84" i="1"/>
  <c r="B64" i="1"/>
  <c r="Z64" i="1" s="1"/>
  <c r="AC64" i="1" s="1"/>
  <c r="E61" i="1"/>
  <c r="E64" i="1" s="1"/>
  <c r="J64" i="1"/>
  <c r="M61" i="1"/>
  <c r="M64" i="1" s="1"/>
  <c r="N64" i="1"/>
  <c r="Q63" i="1"/>
  <c r="Q64" i="1" s="1"/>
  <c r="E51" i="1"/>
  <c r="BI45" i="1"/>
  <c r="BG51" i="1"/>
  <c r="AA64" i="1"/>
  <c r="O7" i="1"/>
  <c r="O20" i="1" s="1"/>
  <c r="O23" i="1" s="1"/>
  <c r="K20" i="1"/>
  <c r="K23" i="1" s="1"/>
  <c r="AE123" i="1" l="1"/>
  <c r="AI123" i="1" s="1"/>
  <c r="AI84" i="1"/>
  <c r="AH84" i="1"/>
  <c r="AD123" i="1"/>
  <c r="AH123" i="1" s="1"/>
  <c r="AK124" i="1"/>
  <c r="AH124" i="1"/>
  <c r="BI51" i="1"/>
</calcChain>
</file>

<file path=xl/sharedStrings.xml><?xml version="1.0" encoding="utf-8"?>
<sst xmlns="http://schemas.openxmlformats.org/spreadsheetml/2006/main" count="306" uniqueCount="101">
  <si>
    <t>REKAPITULASI SENSUS HARIAN PASIEN RAWAT INAP</t>
  </si>
  <si>
    <t>RSUD SUNAN KALIJAGA DEMAK</t>
  </si>
  <si>
    <t>TRIWULAN III (JULI - SEPTEMBER)  2019</t>
  </si>
  <si>
    <t>RUANG</t>
  </si>
  <si>
    <t>DATA PASIEN</t>
  </si>
  <si>
    <t>PASIEN KELUAR HIDUP</t>
  </si>
  <si>
    <t>MENINGGAL</t>
  </si>
  <si>
    <t>JML Pas Kel H+M</t>
  </si>
  <si>
    <t>JML LM DRWT</t>
  </si>
  <si>
    <t>P.M&amp;K HR SM</t>
  </si>
  <si>
    <t>PAS SISA</t>
  </si>
  <si>
    <t>HP</t>
  </si>
  <si>
    <t>CARA PEMBAYARAN</t>
  </si>
  <si>
    <t>JML PAS</t>
  </si>
  <si>
    <t>JML HLR</t>
  </si>
  <si>
    <t>AWL</t>
  </si>
  <si>
    <t>MSK</t>
  </si>
  <si>
    <t>PND</t>
  </si>
  <si>
    <t>JML</t>
  </si>
  <si>
    <t>P.HDP</t>
  </si>
  <si>
    <t>DPND</t>
  </si>
  <si>
    <t>APS</t>
  </si>
  <si>
    <t>M.DR</t>
  </si>
  <si>
    <t>REV</t>
  </si>
  <si>
    <t>≤ 48 J</t>
  </si>
  <si>
    <t>≥ 48 J</t>
  </si>
  <si>
    <t>UMUM</t>
  </si>
  <si>
    <t>HLR</t>
  </si>
  <si>
    <t>NON PBI</t>
  </si>
  <si>
    <t>PBI</t>
  </si>
  <si>
    <t>JAMDA</t>
  </si>
  <si>
    <t>KJ. SAMA</t>
  </si>
  <si>
    <t>Anggrek</t>
  </si>
  <si>
    <t>Wijaya Kusuma</t>
  </si>
  <si>
    <t>Amarilys 1</t>
  </si>
  <si>
    <t>Amarilys 2</t>
  </si>
  <si>
    <t>Sakura</t>
  </si>
  <si>
    <t>Mawar</t>
  </si>
  <si>
    <t>Melati</t>
  </si>
  <si>
    <t>Dahlia</t>
  </si>
  <si>
    <t>Soka</t>
  </si>
  <si>
    <t>Kenanga</t>
  </si>
  <si>
    <t>Cempaka</t>
  </si>
  <si>
    <t>Teratai</t>
  </si>
  <si>
    <t>Lili</t>
  </si>
  <si>
    <t>JUMLAH</t>
  </si>
  <si>
    <t>Bougenville</t>
  </si>
  <si>
    <t>ICU</t>
  </si>
  <si>
    <t>TOTAL</t>
  </si>
  <si>
    <t>Ket. Kerjasama</t>
  </si>
  <si>
    <t xml:space="preserve"> . </t>
  </si>
  <si>
    <t>JUMLAH PASIEN KELUAR HIDUP + MATI PER KELAS PERAWATAN</t>
  </si>
  <si>
    <t>K E L A S</t>
  </si>
  <si>
    <t>ANGGREK</t>
  </si>
  <si>
    <t>WIJAYA  KUSUMA</t>
  </si>
  <si>
    <t>AMARILYS 1</t>
  </si>
  <si>
    <t>AMARILYS 2</t>
  </si>
  <si>
    <t>SAKURA</t>
  </si>
  <si>
    <t>MAWAR</t>
  </si>
  <si>
    <t>MELATI</t>
  </si>
  <si>
    <t>DAHLIA</t>
  </si>
  <si>
    <t>S O K A</t>
  </si>
  <si>
    <t>KENANGA</t>
  </si>
  <si>
    <t>CEMPAKA</t>
  </si>
  <si>
    <t>TERATAI</t>
  </si>
  <si>
    <t>LILY</t>
  </si>
  <si>
    <t>BOUGENVILE</t>
  </si>
  <si>
    <t>J U M L A H</t>
  </si>
  <si>
    <t>Pasien Keluar</t>
  </si>
  <si>
    <t>Hdp</t>
  </si>
  <si>
    <t>&lt;48 J</t>
  </si>
  <si>
    <t>&gt;48 J</t>
  </si>
  <si>
    <t>&lt;48J</t>
  </si>
  <si>
    <t>&gt;48J</t>
  </si>
  <si>
    <t>V-VIP</t>
  </si>
  <si>
    <t xml:space="preserve">VIP A </t>
  </si>
  <si>
    <t>VIP B</t>
  </si>
  <si>
    <t>KELAS I</t>
  </si>
  <si>
    <t>KELAS II</t>
  </si>
  <si>
    <t>KELAS III</t>
  </si>
  <si>
    <t xml:space="preserve">REKAPITULASI CAKUPAN JUMLAH PASIEN </t>
  </si>
  <si>
    <t>MENURUT CARA BAYAR PASIEN DENGAN HARI LAMA RAWAT PER BANGSAL</t>
  </si>
  <si>
    <t>TRIWULAN III (JULI - SEPTEMBER) 2019</t>
  </si>
  <si>
    <t>WIKU</t>
  </si>
  <si>
    <t>AMARYLIS 1</t>
  </si>
  <si>
    <t>AMARYLIS 2</t>
  </si>
  <si>
    <t>SOKA</t>
  </si>
  <si>
    <t>BOUG</t>
  </si>
  <si>
    <t>GOL. PAS PER KELAS</t>
  </si>
  <si>
    <t>∑ Pas</t>
  </si>
  <si>
    <t xml:space="preserve">KELAS  V-VIP </t>
  </si>
  <si>
    <t xml:space="preserve">   -   Pasien Umum</t>
  </si>
  <si>
    <t xml:space="preserve">   -   Pasien Non PBI</t>
  </si>
  <si>
    <t xml:space="preserve">   -   Pasien Kerjasama</t>
  </si>
  <si>
    <t>Jumlah Pas - HLR</t>
  </si>
  <si>
    <t>H P</t>
  </si>
  <si>
    <t xml:space="preserve">KELAS  VIP A </t>
  </si>
  <si>
    <t>KELAS  VIP B</t>
  </si>
  <si>
    <t xml:space="preserve">   -   Pasien PBI</t>
  </si>
  <si>
    <t xml:space="preserve">   -   Pasien Jamkesda</t>
  </si>
  <si>
    <t>Jumlah H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</si>
</sst>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00B050"/>
      <name val="Cambria"/>
      <family val="1"/>
      <scheme val="major"/>
    </font>
    <font>
      <sz val="12"/>
      <color rgb="FF0070C0"/>
      <name val="Cambria"/>
      <family val="1"/>
      <scheme val="major"/>
    </font>
    <font>
      <sz val="12"/>
      <color theme="6" tint="-0.499984740745262"/>
      <name val="Cambria"/>
      <family val="1"/>
      <scheme val="major"/>
    </font>
    <font>
      <b/>
      <i/>
      <sz val="12"/>
      <color theme="9" tint="-0.49998474074526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2"/>
      <color rgb="FF008000"/>
      <name val="Cambria"/>
      <family val="1"/>
      <scheme val="major"/>
    </font>
    <font>
      <b/>
      <sz val="12"/>
      <color rgb="FF0070C0"/>
      <name val="Cambria"/>
      <family val="1"/>
      <scheme val="major"/>
    </font>
    <font>
      <b/>
      <sz val="12"/>
      <color theme="6" tint="-0.499984740745262"/>
      <name val="Cambria"/>
      <family val="1"/>
      <scheme val="major"/>
    </font>
    <font>
      <b/>
      <sz val="12"/>
      <color theme="4" tint="-0.499984740745262"/>
      <name val="Cambria"/>
      <family val="1"/>
      <scheme val="major"/>
    </font>
    <font>
      <sz val="20"/>
      <color rgb="FFC00000"/>
      <name val="Cambria"/>
      <family val="1"/>
      <scheme val="major"/>
    </font>
    <font>
      <sz val="12"/>
      <color theme="4" tint="-0.499984740745262"/>
      <name val="Cambria"/>
      <family val="1"/>
      <scheme val="major"/>
    </font>
    <font>
      <sz val="12"/>
      <color rgb="FF0000CC"/>
      <name val="Cambria"/>
      <family val="1"/>
      <scheme val="major"/>
    </font>
    <font>
      <b/>
      <i/>
      <sz val="12"/>
      <color rgb="FFFF0000"/>
      <name val="Cambria"/>
      <family val="1"/>
      <scheme val="major"/>
    </font>
    <font>
      <b/>
      <i/>
      <sz val="12"/>
      <color theme="6" tint="-0.499984740745262"/>
      <name val="Cambria"/>
      <family val="1"/>
      <scheme val="major"/>
    </font>
    <font>
      <b/>
      <i/>
      <sz val="12"/>
      <color rgb="FFC00000"/>
      <name val="Cambria"/>
      <family val="1"/>
      <scheme val="major"/>
    </font>
    <font>
      <b/>
      <i/>
      <sz val="12"/>
      <color rgb="FF008000"/>
      <name val="Cambria"/>
      <family val="1"/>
      <scheme val="major"/>
    </font>
    <font>
      <b/>
      <i/>
      <sz val="12"/>
      <color rgb="FF0070C0"/>
      <name val="Cambria"/>
      <family val="1"/>
      <scheme val="major"/>
    </font>
    <font>
      <b/>
      <i/>
      <sz val="12"/>
      <color theme="4" tint="-0.499984740745262"/>
      <name val="Cambria"/>
      <family val="1"/>
      <scheme val="major"/>
    </font>
    <font>
      <b/>
      <sz val="12"/>
      <color rgb="FFFF00FF"/>
      <name val="Cambria"/>
      <family val="1"/>
      <scheme val="major"/>
    </font>
    <font>
      <b/>
      <i/>
      <sz val="12"/>
      <color rgb="FFFF00FF"/>
      <name val="Cambria"/>
      <family val="1"/>
      <scheme val="major"/>
    </font>
    <font>
      <b/>
      <i/>
      <sz val="12"/>
      <color theme="7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2"/>
      <color rgb="FF0000CC"/>
      <name val="Cambria"/>
      <family val="1"/>
      <scheme val="major"/>
    </font>
    <font>
      <b/>
      <i/>
      <sz val="12"/>
      <color rgb="FF0000CC"/>
      <name val="Cambria"/>
      <family val="1"/>
      <scheme val="major"/>
    </font>
    <font>
      <sz val="12"/>
      <color theme="0"/>
      <name val="Cambria"/>
      <family val="1"/>
      <scheme val="major"/>
    </font>
    <font>
      <sz val="12"/>
      <name val="Cambria"/>
      <family val="1"/>
      <scheme val="major"/>
    </font>
    <font>
      <b/>
      <i/>
      <sz val="12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i/>
      <sz val="12"/>
      <color theme="5" tint="-0.249977111117893"/>
      <name val="Cambria"/>
      <family val="1"/>
      <scheme val="major"/>
    </font>
    <font>
      <b/>
      <i/>
      <sz val="12"/>
      <color theme="0"/>
      <name val="Cambria"/>
      <family val="1"/>
      <scheme val="major"/>
    </font>
    <font>
      <b/>
      <i/>
      <sz val="12"/>
      <color theme="3" tint="-0.499984740745262"/>
      <name val="Cambria"/>
      <family val="1"/>
      <scheme val="major"/>
    </font>
    <font>
      <i/>
      <sz val="12"/>
      <color theme="1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quotePrefix="1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6" fillId="0" borderId="20" xfId="0" quotePrefix="1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5" fillId="0" borderId="21" xfId="0" quotePrefix="1" applyFont="1" applyBorder="1" applyAlignment="1">
      <alignment horizontal="center" vertical="center"/>
    </xf>
    <xf numFmtId="0" fontId="3" fillId="0" borderId="23" xfId="0" quotePrefix="1" applyFont="1" applyBorder="1" applyAlignment="1">
      <alignment horizontal="center" vertical="center"/>
    </xf>
    <xf numFmtId="0" fontId="15" fillId="0" borderId="23" xfId="0" quotePrefix="1" applyFont="1" applyBorder="1" applyAlignment="1">
      <alignment horizontal="center" vertical="center"/>
    </xf>
    <xf numFmtId="0" fontId="15" fillId="0" borderId="22" xfId="0" quotePrefix="1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quotePrefix="1" applyFont="1" applyBorder="1" applyAlignment="1">
      <alignment horizontal="center" vertical="center"/>
    </xf>
    <xf numFmtId="0" fontId="3" fillId="0" borderId="26" xfId="0" quotePrefix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6" fillId="0" borderId="26" xfId="0" quotePrefix="1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5" fillId="0" borderId="27" xfId="0" quotePrefix="1" applyFont="1" applyBorder="1" applyAlignment="1">
      <alignment horizontal="center" vertical="center"/>
    </xf>
    <xf numFmtId="0" fontId="3" fillId="0" borderId="29" xfId="0" quotePrefix="1" applyFont="1" applyBorder="1" applyAlignment="1">
      <alignment horizontal="center" vertical="center"/>
    </xf>
    <xf numFmtId="0" fontId="15" fillId="0" borderId="29" xfId="0" quotePrefix="1" applyFont="1" applyBorder="1" applyAlignment="1">
      <alignment horizontal="center" vertical="center"/>
    </xf>
    <xf numFmtId="0" fontId="15" fillId="0" borderId="28" xfId="0" quotePrefix="1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quotePrefix="1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6" fillId="0" borderId="33" xfId="0" quotePrefix="1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15" fillId="0" borderId="34" xfId="0" quotePrefix="1" applyFont="1" applyBorder="1" applyAlignment="1">
      <alignment horizontal="center" vertical="center"/>
    </xf>
    <xf numFmtId="0" fontId="3" fillId="0" borderId="36" xfId="0" quotePrefix="1" applyFont="1" applyBorder="1" applyAlignment="1">
      <alignment horizontal="center" vertical="center"/>
    </xf>
    <xf numFmtId="0" fontId="15" fillId="0" borderId="36" xfId="0" quotePrefix="1" applyFont="1" applyBorder="1" applyAlignment="1">
      <alignment horizontal="center" vertical="center"/>
    </xf>
    <xf numFmtId="0" fontId="15" fillId="0" borderId="35" xfId="0" quotePrefix="1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23" fillId="3" borderId="9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" fillId="5" borderId="53" xfId="0" applyFont="1" applyFill="1" applyBorder="1" applyAlignment="1">
      <alignment vertical="center"/>
    </xf>
    <xf numFmtId="0" fontId="3" fillId="5" borderId="54" xfId="0" applyFont="1" applyFill="1" applyBorder="1" applyAlignment="1">
      <alignment horizontal="center" vertical="center"/>
    </xf>
    <xf numFmtId="0" fontId="4" fillId="5" borderId="55" xfId="0" applyFont="1" applyFill="1" applyBorder="1" applyAlignment="1">
      <alignment horizontal="center" vertical="center"/>
    </xf>
    <xf numFmtId="0" fontId="3" fillId="5" borderId="55" xfId="0" applyFont="1" applyFill="1" applyBorder="1" applyAlignment="1">
      <alignment horizontal="center" vertical="center"/>
    </xf>
    <xf numFmtId="0" fontId="19" fillId="5" borderId="56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/>
    </xf>
    <xf numFmtId="0" fontId="19" fillId="5" borderId="58" xfId="0" applyFont="1" applyFill="1" applyBorder="1" applyAlignment="1">
      <alignment horizontal="center" vertical="center"/>
    </xf>
    <xf numFmtId="0" fontId="4" fillId="5" borderId="54" xfId="0" applyFont="1" applyFill="1" applyBorder="1" applyAlignment="1">
      <alignment horizontal="center" vertical="center"/>
    </xf>
    <xf numFmtId="0" fontId="3" fillId="0" borderId="59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0" fontId="19" fillId="4" borderId="58" xfId="0" applyFont="1" applyFill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0" fontId="29" fillId="0" borderId="32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9" fillId="0" borderId="63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9" xfId="0" quotePrefix="1" applyFont="1" applyBorder="1" applyAlignment="1">
      <alignment horizontal="center" vertical="center"/>
    </xf>
    <xf numFmtId="0" fontId="27" fillId="0" borderId="25" xfId="0" quotePrefix="1" applyFont="1" applyBorder="1" applyAlignment="1">
      <alignment horizontal="center" vertical="center"/>
    </xf>
    <xf numFmtId="0" fontId="27" fillId="0" borderId="29" xfId="0" quotePrefix="1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4" borderId="64" xfId="0" quotePrefix="1" applyFont="1" applyFill="1" applyBorder="1" applyAlignment="1">
      <alignment horizontal="center" vertical="center"/>
    </xf>
    <xf numFmtId="0" fontId="3" fillId="4" borderId="29" xfId="0" quotePrefix="1" applyFont="1" applyFill="1" applyBorder="1" applyAlignment="1">
      <alignment horizontal="center" vertical="center"/>
    </xf>
    <xf numFmtId="0" fontId="3" fillId="4" borderId="57" xfId="0" quotePrefix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4" borderId="55" xfId="0" quotePrefix="1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47" xfId="0" quotePrefix="1" applyFont="1" applyFill="1" applyBorder="1" applyAlignment="1">
      <alignment horizontal="center" vertical="center"/>
    </xf>
    <xf numFmtId="0" fontId="3" fillId="4" borderId="36" xfId="0" quotePrefix="1" applyFont="1" applyFill="1" applyBorder="1" applyAlignment="1">
      <alignment horizontal="center" vertical="center"/>
    </xf>
    <xf numFmtId="0" fontId="3" fillId="4" borderId="33" xfId="0" quotePrefix="1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36" xfId="0" quotePrefix="1" applyFont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27" fillId="0" borderId="13" xfId="0" quotePrefix="1" applyFont="1" applyBorder="1" applyAlignment="1">
      <alignment horizontal="center" vertical="center"/>
    </xf>
    <xf numFmtId="0" fontId="27" fillId="0" borderId="16" xfId="0" quotePrefix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1" fillId="3" borderId="65" xfId="0" applyNumberFormat="1" applyFont="1" applyFill="1" applyBorder="1" applyAlignment="1">
      <alignment horizontal="right" vertical="center"/>
    </xf>
    <xf numFmtId="49" fontId="31" fillId="3" borderId="66" xfId="0" applyNumberFormat="1" applyFont="1" applyFill="1" applyBorder="1" applyAlignment="1">
      <alignment horizontal="right" vertical="center"/>
    </xf>
    <xf numFmtId="49" fontId="31" fillId="3" borderId="67" xfId="0" applyNumberFormat="1" applyFont="1" applyFill="1" applyBorder="1" applyAlignment="1">
      <alignment horizontal="right" vertical="center"/>
    </xf>
    <xf numFmtId="0" fontId="32" fillId="3" borderId="3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49" fontId="31" fillId="3" borderId="68" xfId="0" applyNumberFormat="1" applyFont="1" applyFill="1" applyBorder="1" applyAlignment="1">
      <alignment vertical="center"/>
    </xf>
    <xf numFmtId="49" fontId="31" fillId="3" borderId="42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2" fillId="5" borderId="53" xfId="0" applyFont="1" applyFill="1" applyBorder="1" applyAlignment="1">
      <alignment horizontal="left" vertical="center"/>
    </xf>
    <xf numFmtId="0" fontId="32" fillId="5" borderId="69" xfId="0" applyFont="1" applyFill="1" applyBorder="1" applyAlignment="1">
      <alignment horizontal="left" vertical="center"/>
    </xf>
    <xf numFmtId="0" fontId="32" fillId="5" borderId="70" xfId="0" applyFont="1" applyFill="1" applyBorder="1" applyAlignment="1">
      <alignment horizontal="left" vertical="center"/>
    </xf>
    <xf numFmtId="0" fontId="3" fillId="0" borderId="71" xfId="0" applyFont="1" applyBorder="1" applyAlignment="1">
      <alignment vertical="center"/>
    </xf>
    <xf numFmtId="0" fontId="3" fillId="6" borderId="25" xfId="0" applyFont="1" applyFill="1" applyBorder="1" applyAlignment="1">
      <alignment horizontal="center" vertical="center"/>
    </xf>
    <xf numFmtId="0" fontId="3" fillId="7" borderId="28" xfId="0" quotePrefix="1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29" fillId="4" borderId="28" xfId="0" quotePrefix="1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3" fillId="6" borderId="32" xfId="0" applyFont="1" applyFill="1" applyBorder="1" applyAlignment="1">
      <alignment horizontal="center" vertical="center"/>
    </xf>
    <xf numFmtId="0" fontId="3" fillId="7" borderId="35" xfId="0" quotePrefix="1" applyFont="1" applyFill="1" applyBorder="1" applyAlignment="1">
      <alignment horizontal="center" vertical="center"/>
    </xf>
    <xf numFmtId="0" fontId="29" fillId="4" borderId="32" xfId="0" applyFont="1" applyFill="1" applyBorder="1" applyAlignment="1">
      <alignment horizontal="center" vertical="center"/>
    </xf>
    <xf numFmtId="0" fontId="29" fillId="4" borderId="35" xfId="0" quotePrefix="1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3" fillId="3" borderId="72" xfId="0" applyFont="1" applyFill="1" applyBorder="1" applyAlignment="1">
      <alignment horizontal="center" vertical="center"/>
    </xf>
    <xf numFmtId="0" fontId="33" fillId="3" borderId="73" xfId="0" applyFont="1" applyFill="1" applyBorder="1" applyAlignment="1">
      <alignment horizontal="center" vertical="center"/>
    </xf>
    <xf numFmtId="0" fontId="33" fillId="3" borderId="74" xfId="0" applyFont="1" applyFill="1" applyBorder="1" applyAlignment="1">
      <alignment horizontal="center" vertical="center"/>
    </xf>
    <xf numFmtId="0" fontId="33" fillId="3" borderId="54" xfId="0" applyFont="1" applyFill="1" applyBorder="1" applyAlignment="1">
      <alignment horizontal="center" vertical="center"/>
    </xf>
    <xf numFmtId="0" fontId="33" fillId="7" borderId="56" xfId="0" applyFont="1" applyFill="1" applyBorder="1" applyAlignment="1">
      <alignment horizontal="center" vertical="center"/>
    </xf>
    <xf numFmtId="0" fontId="34" fillId="4" borderId="54" xfId="0" applyFont="1" applyFill="1" applyBorder="1" applyAlignment="1">
      <alignment horizontal="center" vertical="center"/>
    </xf>
    <xf numFmtId="0" fontId="34" fillId="4" borderId="56" xfId="0" applyFont="1" applyFill="1" applyBorder="1" applyAlignment="1">
      <alignment horizontal="center" vertical="center"/>
    </xf>
    <xf numFmtId="0" fontId="35" fillId="2" borderId="75" xfId="0" applyFont="1" applyFill="1" applyBorder="1" applyAlignment="1">
      <alignment horizontal="center" vertical="center"/>
    </xf>
    <xf numFmtId="0" fontId="35" fillId="2" borderId="76" xfId="0" applyFont="1" applyFill="1" applyBorder="1" applyAlignment="1">
      <alignment horizontal="center" vertical="center"/>
    </xf>
    <xf numFmtId="0" fontId="35" fillId="2" borderId="77" xfId="0" applyFont="1" applyFill="1" applyBorder="1" applyAlignment="1">
      <alignment horizontal="center" vertical="center"/>
    </xf>
    <xf numFmtId="0" fontId="35" fillId="2" borderId="75" xfId="0" quotePrefix="1" applyFont="1" applyFill="1" applyBorder="1" applyAlignment="1">
      <alignment horizontal="center" vertical="center"/>
    </xf>
    <xf numFmtId="0" fontId="35" fillId="2" borderId="77" xfId="0" quotePrefix="1" applyFont="1" applyFill="1" applyBorder="1" applyAlignment="1">
      <alignment horizontal="center" vertical="center"/>
    </xf>
    <xf numFmtId="0" fontId="34" fillId="4" borderId="75" xfId="0" quotePrefix="1" applyFont="1" applyFill="1" applyBorder="1" applyAlignment="1">
      <alignment horizontal="center" vertical="center"/>
    </xf>
    <xf numFmtId="0" fontId="34" fillId="4" borderId="77" xfId="0" quotePrefix="1" applyFont="1" applyFill="1" applyBorder="1" applyAlignment="1">
      <alignment horizontal="center" vertical="center"/>
    </xf>
    <xf numFmtId="0" fontId="17" fillId="8" borderId="75" xfId="0" applyFont="1" applyFill="1" applyBorder="1" applyAlignment="1">
      <alignment horizontal="center" vertical="center"/>
    </xf>
    <xf numFmtId="0" fontId="17" fillId="8" borderId="77" xfId="0" applyFont="1" applyFill="1" applyBorder="1" applyAlignment="1">
      <alignment horizontal="center" vertical="center"/>
    </xf>
    <xf numFmtId="0" fontId="32" fillId="5" borderId="64" xfId="0" applyFont="1" applyFill="1" applyBorder="1" applyAlignment="1">
      <alignment horizontal="left" vertical="center"/>
    </xf>
    <xf numFmtId="0" fontId="32" fillId="5" borderId="78" xfId="0" applyFont="1" applyFill="1" applyBorder="1" applyAlignment="1">
      <alignment horizontal="left" vertical="center"/>
    </xf>
    <xf numFmtId="0" fontId="32" fillId="5" borderId="79" xfId="0" applyFont="1" applyFill="1" applyBorder="1" applyAlignment="1">
      <alignment horizontal="left" vertical="center"/>
    </xf>
    <xf numFmtId="0" fontId="2" fillId="7" borderId="56" xfId="0" applyFont="1" applyFill="1" applyBorder="1" applyAlignment="1">
      <alignment horizontal="center" vertical="center"/>
    </xf>
    <xf numFmtId="0" fontId="36" fillId="0" borderId="71" xfId="0" applyFont="1" applyBorder="1" applyAlignment="1">
      <alignment horizontal="left" vertical="center"/>
    </xf>
    <xf numFmtId="0" fontId="32" fillId="5" borderId="53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left" vertical="center"/>
    </xf>
    <xf numFmtId="0" fontId="32" fillId="5" borderId="45" xfId="0" applyFont="1" applyFill="1" applyBorder="1" applyAlignment="1">
      <alignment horizontal="left" vertical="center"/>
    </xf>
    <xf numFmtId="0" fontId="32" fillId="5" borderId="46" xfId="0" applyFont="1" applyFill="1" applyBorder="1" applyAlignment="1">
      <alignment horizontal="left" vertical="center"/>
    </xf>
    <xf numFmtId="0" fontId="19" fillId="3" borderId="63" xfId="0" applyFont="1" applyFill="1" applyBorder="1" applyAlignment="1">
      <alignment horizontal="center" vertical="center"/>
    </xf>
    <xf numFmtId="0" fontId="19" fillId="3" borderId="80" xfId="0" applyFont="1" applyFill="1" applyBorder="1" applyAlignment="1">
      <alignment horizontal="center" vertical="center"/>
    </xf>
    <xf numFmtId="0" fontId="19" fillId="3" borderId="81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9" fillId="7" borderId="82" xfId="0" applyFont="1" applyFill="1" applyBorder="1" applyAlignment="1">
      <alignment horizontal="center" vertical="center"/>
    </xf>
    <xf numFmtId="0" fontId="17" fillId="9" borderId="83" xfId="0" applyFont="1" applyFill="1" applyBorder="1" applyAlignment="1">
      <alignment horizontal="center" vertical="center"/>
    </xf>
    <xf numFmtId="0" fontId="17" fillId="9" borderId="84" xfId="0" applyFont="1" applyFill="1" applyBorder="1" applyAlignment="1">
      <alignment horizontal="center" vertical="center"/>
    </xf>
    <xf numFmtId="0" fontId="17" fillId="9" borderId="85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2" name="Straight Connector 1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3" name="Straight Connector 2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4" name="Straight Connector 3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5" name="Straight Connector 4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6" name="Straight Connector 5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7" name="Straight Connector 6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8" name="Straight Connector 7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9" name="Straight Connector 8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0" name="Straight Connector 9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1" name="Straight Connector 10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2" name="Straight Connector 11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77</xdr:row>
      <xdr:rowOff>0</xdr:rowOff>
    </xdr:from>
    <xdr:to>
      <xdr:col>3</xdr:col>
      <xdr:colOff>0</xdr:colOff>
      <xdr:row>78</xdr:row>
      <xdr:rowOff>231322</xdr:rowOff>
    </xdr:to>
    <xdr:cxnSp macro="">
      <xdr:nvCxnSpPr>
        <xdr:cNvPr id="13" name="Straight Connector 12"/>
        <xdr:cNvCxnSpPr/>
      </xdr:nvCxnSpPr>
      <xdr:spPr>
        <a:xfrm>
          <a:off x="35719" y="20288250"/>
          <a:ext cx="2145506" cy="4789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KAP%20SH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TW I"/>
      <sheetName val="APR"/>
      <sheetName val="MEI"/>
      <sheetName val="JUN"/>
      <sheetName val="TW II"/>
      <sheetName val="Smt I"/>
      <sheetName val="JUL"/>
      <sheetName val="AGT"/>
      <sheetName val="SEP"/>
      <sheetName val="TW III"/>
      <sheetName val="OKT"/>
      <sheetName val="NOP"/>
      <sheetName val="DES"/>
      <sheetName val="TW IV"/>
      <sheetName val="Smt II"/>
      <sheetName val="2019"/>
      <sheetName val="Kunjungan"/>
      <sheetName val="Cara Byr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 t="str">
            <v>-</v>
          </cell>
          <cell r="C7">
            <v>4</v>
          </cell>
          <cell r="D7" t="str">
            <v>-</v>
          </cell>
          <cell r="F7">
            <v>4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L7">
            <v>0</v>
          </cell>
          <cell r="M7">
            <v>0</v>
          </cell>
          <cell r="Q7" t="str">
            <v>-</v>
          </cell>
          <cell r="R7">
            <v>10</v>
          </cell>
          <cell r="T7">
            <v>3</v>
          </cell>
          <cell r="U7">
            <v>12</v>
          </cell>
          <cell r="V7">
            <v>1</v>
          </cell>
          <cell r="W7">
            <v>2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</row>
        <row r="8">
          <cell r="B8">
            <v>3</v>
          </cell>
          <cell r="C8">
            <v>51</v>
          </cell>
          <cell r="D8" t="str">
            <v>-</v>
          </cell>
          <cell r="F8">
            <v>47</v>
          </cell>
          <cell r="G8">
            <v>2</v>
          </cell>
          <cell r="H8" t="str">
            <v>-</v>
          </cell>
          <cell r="I8" t="str">
            <v>-</v>
          </cell>
          <cell r="J8" t="str">
            <v>-</v>
          </cell>
          <cell r="L8">
            <v>0</v>
          </cell>
          <cell r="M8">
            <v>0</v>
          </cell>
          <cell r="Q8" t="str">
            <v>-</v>
          </cell>
          <cell r="R8">
            <v>131</v>
          </cell>
          <cell r="T8">
            <v>10</v>
          </cell>
          <cell r="U8">
            <v>31</v>
          </cell>
          <cell r="V8">
            <v>38</v>
          </cell>
          <cell r="W8">
            <v>155</v>
          </cell>
          <cell r="X8" t="str">
            <v>-</v>
          </cell>
          <cell r="Y8" t="str">
            <v>-</v>
          </cell>
          <cell r="Z8" t="str">
            <v>-</v>
          </cell>
          <cell r="AA8" t="str">
            <v>-</v>
          </cell>
          <cell r="AB8">
            <v>1</v>
          </cell>
          <cell r="AC8">
            <v>3</v>
          </cell>
        </row>
        <row r="9">
          <cell r="B9">
            <v>4</v>
          </cell>
          <cell r="C9">
            <v>47</v>
          </cell>
          <cell r="D9">
            <v>2</v>
          </cell>
          <cell r="F9">
            <v>45</v>
          </cell>
          <cell r="G9" t="str">
            <v>-</v>
          </cell>
          <cell r="H9">
            <v>3</v>
          </cell>
          <cell r="I9" t="str">
            <v>-</v>
          </cell>
          <cell r="J9" t="str">
            <v>-</v>
          </cell>
          <cell r="L9">
            <v>0</v>
          </cell>
          <cell r="M9">
            <v>0</v>
          </cell>
          <cell r="Q9">
            <v>1</v>
          </cell>
          <cell r="R9">
            <v>132</v>
          </cell>
          <cell r="T9">
            <v>18</v>
          </cell>
          <cell r="U9">
            <v>53</v>
          </cell>
          <cell r="V9">
            <v>30</v>
          </cell>
          <cell r="W9">
            <v>133</v>
          </cell>
          <cell r="X9" t="str">
            <v>-</v>
          </cell>
          <cell r="Y9" t="str">
            <v>-</v>
          </cell>
          <cell r="Z9" t="str">
            <v>-</v>
          </cell>
          <cell r="AA9" t="str">
            <v>-</v>
          </cell>
          <cell r="AB9" t="str">
            <v>-</v>
          </cell>
          <cell r="AC9" t="str">
            <v>-</v>
          </cell>
        </row>
        <row r="10">
          <cell r="B10">
            <v>5</v>
          </cell>
          <cell r="C10">
            <v>46</v>
          </cell>
          <cell r="D10">
            <v>1</v>
          </cell>
          <cell r="F10">
            <v>48</v>
          </cell>
          <cell r="G10">
            <v>1</v>
          </cell>
          <cell r="H10">
            <v>1</v>
          </cell>
          <cell r="I10" t="str">
            <v>-</v>
          </cell>
          <cell r="J10" t="str">
            <v>-</v>
          </cell>
          <cell r="L10">
            <v>0</v>
          </cell>
          <cell r="M10">
            <v>0</v>
          </cell>
          <cell r="Q10" t="str">
            <v>-</v>
          </cell>
          <cell r="R10">
            <v>124</v>
          </cell>
          <cell r="T10">
            <v>9</v>
          </cell>
          <cell r="U10">
            <v>30</v>
          </cell>
          <cell r="V10">
            <v>41</v>
          </cell>
          <cell r="W10">
            <v>156</v>
          </cell>
          <cell r="X10" t="str">
            <v>-</v>
          </cell>
          <cell r="Y10" t="str">
            <v>-</v>
          </cell>
          <cell r="Z10" t="str">
            <v>-</v>
          </cell>
          <cell r="AA10" t="str">
            <v>-</v>
          </cell>
          <cell r="AB10" t="str">
            <v>-</v>
          </cell>
          <cell r="AC10" t="str">
            <v>-</v>
          </cell>
        </row>
        <row r="11">
          <cell r="B11">
            <v>7</v>
          </cell>
          <cell r="C11">
            <v>72</v>
          </cell>
          <cell r="D11">
            <v>11</v>
          </cell>
          <cell r="F11">
            <v>76</v>
          </cell>
          <cell r="G11">
            <v>1</v>
          </cell>
          <cell r="H11">
            <v>1</v>
          </cell>
          <cell r="I11" t="str">
            <v>-</v>
          </cell>
          <cell r="J11" t="str">
            <v>-</v>
          </cell>
          <cell r="L11">
            <v>2</v>
          </cell>
          <cell r="M11">
            <v>1</v>
          </cell>
          <cell r="Q11" t="str">
            <v>-</v>
          </cell>
          <cell r="R11">
            <v>279</v>
          </cell>
          <cell r="T11">
            <v>5</v>
          </cell>
          <cell r="U11">
            <v>17</v>
          </cell>
          <cell r="V11">
            <v>15</v>
          </cell>
          <cell r="W11">
            <v>71</v>
          </cell>
          <cell r="X11">
            <v>57</v>
          </cell>
          <cell r="Y11">
            <v>260</v>
          </cell>
          <cell r="Z11">
            <v>4</v>
          </cell>
          <cell r="AA11">
            <v>20</v>
          </cell>
          <cell r="AB11" t="str">
            <v>-</v>
          </cell>
          <cell r="AC11" t="str">
            <v>-</v>
          </cell>
        </row>
        <row r="12">
          <cell r="B12">
            <v>14</v>
          </cell>
          <cell r="C12">
            <v>132</v>
          </cell>
          <cell r="D12">
            <v>2</v>
          </cell>
          <cell r="F12">
            <v>117</v>
          </cell>
          <cell r="G12">
            <v>3</v>
          </cell>
          <cell r="H12">
            <v>7</v>
          </cell>
          <cell r="I12" t="str">
            <v>-</v>
          </cell>
          <cell r="J12" t="str">
            <v>-</v>
          </cell>
          <cell r="L12">
            <v>2</v>
          </cell>
          <cell r="M12">
            <v>0</v>
          </cell>
          <cell r="Q12" t="str">
            <v>-</v>
          </cell>
          <cell r="R12">
            <v>438</v>
          </cell>
          <cell r="T12">
            <v>14</v>
          </cell>
          <cell r="U12">
            <v>56</v>
          </cell>
          <cell r="V12">
            <v>115</v>
          </cell>
          <cell r="W12">
            <v>490</v>
          </cell>
          <cell r="X12" t="str">
            <v>-</v>
          </cell>
          <cell r="Y12" t="str">
            <v>-</v>
          </cell>
          <cell r="Z12" t="str">
            <v>-</v>
          </cell>
          <cell r="AA12" t="str">
            <v>-</v>
          </cell>
          <cell r="AB12" t="str">
            <v>-</v>
          </cell>
          <cell r="AC12" t="str">
            <v>-</v>
          </cell>
        </row>
        <row r="13">
          <cell r="B13">
            <v>17</v>
          </cell>
          <cell r="C13">
            <v>251</v>
          </cell>
          <cell r="D13">
            <v>2</v>
          </cell>
          <cell r="F13">
            <v>223</v>
          </cell>
          <cell r="G13">
            <v>2</v>
          </cell>
          <cell r="H13">
            <v>8</v>
          </cell>
          <cell r="I13" t="str">
            <v>-</v>
          </cell>
          <cell r="J13">
            <v>1</v>
          </cell>
          <cell r="L13">
            <v>0</v>
          </cell>
          <cell r="M13">
            <v>0</v>
          </cell>
          <cell r="Q13" t="str">
            <v>-</v>
          </cell>
          <cell r="R13">
            <v>716</v>
          </cell>
          <cell r="T13">
            <v>39</v>
          </cell>
          <cell r="U13">
            <v>184</v>
          </cell>
          <cell r="V13">
            <v>53</v>
          </cell>
          <cell r="W13">
            <v>374</v>
          </cell>
          <cell r="X13">
            <v>132</v>
          </cell>
          <cell r="Y13">
            <v>313</v>
          </cell>
          <cell r="Z13">
            <v>10</v>
          </cell>
          <cell r="AA13">
            <v>107</v>
          </cell>
          <cell r="AB13" t="str">
            <v>-</v>
          </cell>
          <cell r="AC13" t="str">
            <v>-</v>
          </cell>
        </row>
        <row r="14">
          <cell r="B14">
            <v>14</v>
          </cell>
          <cell r="C14">
            <v>138</v>
          </cell>
          <cell r="D14">
            <v>2</v>
          </cell>
          <cell r="F14">
            <v>119</v>
          </cell>
          <cell r="G14">
            <v>2</v>
          </cell>
          <cell r="H14">
            <v>12</v>
          </cell>
          <cell r="I14" t="str">
            <v>-</v>
          </cell>
          <cell r="J14" t="str">
            <v>-</v>
          </cell>
          <cell r="L14">
            <v>1</v>
          </cell>
          <cell r="M14">
            <v>3</v>
          </cell>
          <cell r="Q14" t="str">
            <v>-</v>
          </cell>
          <cell r="R14">
            <v>518</v>
          </cell>
          <cell r="T14">
            <v>43</v>
          </cell>
          <cell r="U14">
            <v>134</v>
          </cell>
          <cell r="V14">
            <v>40</v>
          </cell>
          <cell r="W14">
            <v>216</v>
          </cell>
          <cell r="X14">
            <v>31</v>
          </cell>
          <cell r="Y14">
            <v>168</v>
          </cell>
          <cell r="Z14">
            <v>23</v>
          </cell>
          <cell r="AA14">
            <v>124</v>
          </cell>
          <cell r="AB14" t="str">
            <v>-</v>
          </cell>
          <cell r="AC14" t="str">
            <v>-</v>
          </cell>
        </row>
        <row r="15">
          <cell r="B15">
            <v>10</v>
          </cell>
          <cell r="C15">
            <v>100</v>
          </cell>
          <cell r="D15">
            <v>3</v>
          </cell>
          <cell r="F15">
            <v>73</v>
          </cell>
          <cell r="G15">
            <v>5</v>
          </cell>
          <cell r="H15">
            <v>2</v>
          </cell>
          <cell r="I15" t="str">
            <v>-</v>
          </cell>
          <cell r="J15" t="str">
            <v>-</v>
          </cell>
          <cell r="L15">
            <v>5</v>
          </cell>
          <cell r="M15">
            <v>12</v>
          </cell>
          <cell r="Q15" t="str">
            <v>-</v>
          </cell>
          <cell r="R15">
            <v>470</v>
          </cell>
          <cell r="T15">
            <v>9</v>
          </cell>
          <cell r="U15">
            <v>28</v>
          </cell>
          <cell r="V15">
            <v>17</v>
          </cell>
          <cell r="W15">
            <v>70</v>
          </cell>
          <cell r="X15">
            <v>68</v>
          </cell>
          <cell r="Y15">
            <v>344</v>
          </cell>
          <cell r="Z15">
            <v>3</v>
          </cell>
          <cell r="AA15">
            <v>17</v>
          </cell>
          <cell r="AB15" t="str">
            <v>-</v>
          </cell>
          <cell r="AC15" t="str">
            <v>-</v>
          </cell>
        </row>
        <row r="16">
          <cell r="B16">
            <v>13</v>
          </cell>
          <cell r="C16">
            <v>220</v>
          </cell>
          <cell r="D16">
            <v>8</v>
          </cell>
          <cell r="F16">
            <v>200</v>
          </cell>
          <cell r="G16">
            <v>7</v>
          </cell>
          <cell r="H16">
            <v>8</v>
          </cell>
          <cell r="I16" t="str">
            <v>-</v>
          </cell>
          <cell r="J16" t="str">
            <v>-</v>
          </cell>
          <cell r="L16">
            <v>0</v>
          </cell>
          <cell r="M16">
            <v>0</v>
          </cell>
          <cell r="Q16">
            <v>7</v>
          </cell>
          <cell r="R16">
            <v>583</v>
          </cell>
          <cell r="T16">
            <v>31</v>
          </cell>
          <cell r="U16">
            <v>83</v>
          </cell>
          <cell r="V16">
            <v>82</v>
          </cell>
          <cell r="W16">
            <v>331</v>
          </cell>
          <cell r="X16">
            <v>90</v>
          </cell>
          <cell r="Y16">
            <v>303</v>
          </cell>
          <cell r="Z16">
            <v>5</v>
          </cell>
          <cell r="AA16">
            <v>19</v>
          </cell>
          <cell r="AB16">
            <v>7</v>
          </cell>
          <cell r="AC16">
            <v>30</v>
          </cell>
        </row>
        <row r="17">
          <cell r="B17">
            <v>24</v>
          </cell>
          <cell r="C17">
            <v>229</v>
          </cell>
          <cell r="D17">
            <v>8</v>
          </cell>
          <cell r="F17">
            <v>222</v>
          </cell>
          <cell r="G17">
            <v>5</v>
          </cell>
          <cell r="H17" t="str">
            <v>-</v>
          </cell>
          <cell r="I17" t="str">
            <v>-</v>
          </cell>
          <cell r="J17">
            <v>1</v>
          </cell>
          <cell r="L17">
            <v>2</v>
          </cell>
          <cell r="M17">
            <v>3</v>
          </cell>
          <cell r="Q17" t="str">
            <v>-</v>
          </cell>
          <cell r="R17">
            <v>750</v>
          </cell>
          <cell r="T17">
            <v>13</v>
          </cell>
          <cell r="U17">
            <v>42</v>
          </cell>
          <cell r="V17">
            <v>3</v>
          </cell>
          <cell r="W17">
            <v>12</v>
          </cell>
          <cell r="X17">
            <v>190</v>
          </cell>
          <cell r="Y17">
            <v>779</v>
          </cell>
          <cell r="Z17">
            <v>16</v>
          </cell>
          <cell r="AA17">
            <v>64</v>
          </cell>
          <cell r="AB17">
            <v>11</v>
          </cell>
          <cell r="AC17">
            <v>47</v>
          </cell>
        </row>
        <row r="18">
          <cell r="B18">
            <v>35</v>
          </cell>
          <cell r="C18">
            <v>225</v>
          </cell>
          <cell r="D18">
            <v>4</v>
          </cell>
          <cell r="F18">
            <v>192</v>
          </cell>
          <cell r="G18">
            <v>13</v>
          </cell>
          <cell r="H18">
            <v>17</v>
          </cell>
          <cell r="I18" t="str">
            <v>-</v>
          </cell>
          <cell r="J18" t="str">
            <v>-</v>
          </cell>
          <cell r="L18">
            <v>5</v>
          </cell>
          <cell r="M18">
            <v>5</v>
          </cell>
          <cell r="Q18">
            <v>3</v>
          </cell>
          <cell r="R18">
            <v>1041</v>
          </cell>
          <cell r="T18">
            <v>23</v>
          </cell>
          <cell r="U18">
            <v>69</v>
          </cell>
          <cell r="V18">
            <v>59</v>
          </cell>
          <cell r="W18">
            <v>294</v>
          </cell>
          <cell r="X18">
            <v>131</v>
          </cell>
          <cell r="Y18">
            <v>656</v>
          </cell>
          <cell r="Z18">
            <v>19</v>
          </cell>
          <cell r="AA18">
            <v>99</v>
          </cell>
          <cell r="AB18" t="str">
            <v>-</v>
          </cell>
          <cell r="AC18" t="str">
            <v>-</v>
          </cell>
        </row>
        <row r="19">
          <cell r="B19">
            <v>22</v>
          </cell>
          <cell r="C19">
            <v>190</v>
          </cell>
          <cell r="D19">
            <v>3</v>
          </cell>
          <cell r="F19">
            <v>147</v>
          </cell>
          <cell r="G19">
            <v>15</v>
          </cell>
          <cell r="H19">
            <v>7</v>
          </cell>
          <cell r="I19" t="str">
            <v>-</v>
          </cell>
          <cell r="J19" t="str">
            <v>-</v>
          </cell>
          <cell r="L19">
            <v>8</v>
          </cell>
          <cell r="M19">
            <v>13</v>
          </cell>
          <cell r="Q19" t="str">
            <v>-</v>
          </cell>
          <cell r="R19">
            <v>763</v>
          </cell>
          <cell r="T19">
            <v>5</v>
          </cell>
          <cell r="U19">
            <v>12</v>
          </cell>
          <cell r="V19">
            <v>22</v>
          </cell>
          <cell r="W19">
            <v>99</v>
          </cell>
          <cell r="X19">
            <v>152</v>
          </cell>
          <cell r="Y19">
            <v>811</v>
          </cell>
          <cell r="Z19">
            <v>11</v>
          </cell>
          <cell r="AA19">
            <v>57</v>
          </cell>
          <cell r="AB19" t="str">
            <v>-</v>
          </cell>
          <cell r="AC19" t="str">
            <v>-</v>
          </cell>
        </row>
        <row r="21">
          <cell r="B21">
            <v>6</v>
          </cell>
          <cell r="C21">
            <v>52</v>
          </cell>
          <cell r="D21">
            <v>15</v>
          </cell>
          <cell r="F21">
            <v>52</v>
          </cell>
          <cell r="G21">
            <v>2</v>
          </cell>
          <cell r="H21">
            <v>7</v>
          </cell>
          <cell r="I21" t="str">
            <v>-</v>
          </cell>
          <cell r="J21" t="str">
            <v>-</v>
          </cell>
          <cell r="L21">
            <v>1</v>
          </cell>
          <cell r="M21">
            <v>1</v>
          </cell>
          <cell r="Q21" t="str">
            <v>-</v>
          </cell>
          <cell r="R21">
            <v>247</v>
          </cell>
          <cell r="T21">
            <v>2</v>
          </cell>
          <cell r="U21">
            <v>6</v>
          </cell>
          <cell r="V21">
            <v>20</v>
          </cell>
          <cell r="W21">
            <v>103</v>
          </cell>
          <cell r="X21">
            <v>35</v>
          </cell>
          <cell r="Y21">
            <v>172</v>
          </cell>
          <cell r="Z21">
            <v>6</v>
          </cell>
          <cell r="AA21">
            <v>25</v>
          </cell>
          <cell r="AB21" t="str">
            <v>-</v>
          </cell>
          <cell r="AC21" t="str">
            <v>-</v>
          </cell>
        </row>
        <row r="22">
          <cell r="B22">
            <v>4</v>
          </cell>
          <cell r="C22">
            <v>11</v>
          </cell>
          <cell r="D22">
            <v>18</v>
          </cell>
          <cell r="F22" t="str">
            <v>-</v>
          </cell>
          <cell r="G22">
            <v>15</v>
          </cell>
          <cell r="H22">
            <v>2</v>
          </cell>
          <cell r="I22" t="str">
            <v>-</v>
          </cell>
          <cell r="J22">
            <v>2</v>
          </cell>
          <cell r="L22">
            <v>2</v>
          </cell>
          <cell r="M22">
            <v>8</v>
          </cell>
          <cell r="Q22">
            <v>1</v>
          </cell>
          <cell r="R22">
            <v>116</v>
          </cell>
          <cell r="T22">
            <v>9</v>
          </cell>
          <cell r="U22">
            <v>32</v>
          </cell>
          <cell r="V22">
            <v>18</v>
          </cell>
          <cell r="W22">
            <v>115</v>
          </cell>
          <cell r="X22">
            <v>1</v>
          </cell>
          <cell r="Y22">
            <v>8</v>
          </cell>
          <cell r="Z22">
            <v>1</v>
          </cell>
          <cell r="AA22">
            <v>2</v>
          </cell>
          <cell r="AB22" t="str">
            <v>-</v>
          </cell>
          <cell r="AC22" t="str">
            <v>-</v>
          </cell>
        </row>
        <row r="45">
          <cell r="B45">
            <v>4</v>
          </cell>
          <cell r="C45">
            <v>0</v>
          </cell>
          <cell r="D45">
            <v>0</v>
          </cell>
        </row>
        <row r="46">
          <cell r="J46" t="str">
            <v>-</v>
          </cell>
          <cell r="K46" t="str">
            <v>-</v>
          </cell>
          <cell r="L46" t="str">
            <v>-</v>
          </cell>
          <cell r="N46" t="str">
            <v>-</v>
          </cell>
          <cell r="O46" t="str">
            <v>-</v>
          </cell>
          <cell r="P46" t="str">
            <v>-</v>
          </cell>
        </row>
        <row r="47">
          <cell r="F47">
            <v>49</v>
          </cell>
          <cell r="G47">
            <v>0</v>
          </cell>
          <cell r="H47">
            <v>0</v>
          </cell>
          <cell r="J47">
            <v>48</v>
          </cell>
          <cell r="K47" t="str">
            <v>-</v>
          </cell>
          <cell r="L47" t="str">
            <v>-</v>
          </cell>
          <cell r="N47">
            <v>50</v>
          </cell>
          <cell r="O47" t="str">
            <v>-</v>
          </cell>
          <cell r="P47" t="str">
            <v>-</v>
          </cell>
          <cell r="R47" t="str">
            <v>-</v>
          </cell>
          <cell r="S47" t="str">
            <v>-</v>
          </cell>
          <cell r="T47" t="str">
            <v>-</v>
          </cell>
        </row>
        <row r="48">
          <cell r="R48">
            <v>4</v>
          </cell>
          <cell r="S48" t="str">
            <v>-</v>
          </cell>
          <cell r="T48" t="str">
            <v>-</v>
          </cell>
          <cell r="V48">
            <v>127</v>
          </cell>
          <cell r="W48">
            <v>2</v>
          </cell>
          <cell r="X48">
            <v>0</v>
          </cell>
          <cell r="Z48">
            <v>35</v>
          </cell>
          <cell r="AA48" t="str">
            <v>-</v>
          </cell>
          <cell r="AB48" t="str">
            <v>-</v>
          </cell>
          <cell r="AD48">
            <v>20</v>
          </cell>
          <cell r="AE48" t="str">
            <v>-</v>
          </cell>
          <cell r="AF48" t="str">
            <v>-</v>
          </cell>
          <cell r="AH48">
            <v>13</v>
          </cell>
          <cell r="AI48">
            <v>4</v>
          </cell>
          <cell r="AJ48">
            <v>12</v>
          </cell>
          <cell r="AL48">
            <v>28</v>
          </cell>
          <cell r="AM48" t="str">
            <v>-</v>
          </cell>
          <cell r="AN48" t="str">
            <v>-</v>
          </cell>
          <cell r="BB48">
            <v>61</v>
          </cell>
          <cell r="BC48">
            <v>1</v>
          </cell>
        </row>
        <row r="49">
          <cell r="R49">
            <v>5</v>
          </cell>
          <cell r="S49" t="str">
            <v>-</v>
          </cell>
          <cell r="T49">
            <v>1</v>
          </cell>
          <cell r="Z49">
            <v>39</v>
          </cell>
          <cell r="AA49" t="str">
            <v>-</v>
          </cell>
          <cell r="AB49" t="str">
            <v>-</v>
          </cell>
          <cell r="AD49">
            <v>40</v>
          </cell>
          <cell r="AE49" t="str">
            <v>-</v>
          </cell>
          <cell r="AF49">
            <v>3</v>
          </cell>
          <cell r="AH49">
            <v>27</v>
          </cell>
          <cell r="AI49" t="str">
            <v>-</v>
          </cell>
          <cell r="AJ49" t="str">
            <v>-</v>
          </cell>
          <cell r="AL49">
            <v>52</v>
          </cell>
          <cell r="AM49" t="str">
            <v>-</v>
          </cell>
          <cell r="AN49" t="str">
            <v>-</v>
          </cell>
          <cell r="AT49">
            <v>61</v>
          </cell>
          <cell r="AU49">
            <v>1</v>
          </cell>
          <cell r="AV49">
            <v>2</v>
          </cell>
        </row>
        <row r="50">
          <cell r="R50">
            <v>69</v>
          </cell>
          <cell r="S50">
            <v>2</v>
          </cell>
          <cell r="T50" t="str">
            <v>-</v>
          </cell>
          <cell r="Z50">
            <v>160</v>
          </cell>
          <cell r="AA50" t="str">
            <v>-</v>
          </cell>
          <cell r="AB50" t="str">
            <v>-</v>
          </cell>
          <cell r="AD50">
            <v>73</v>
          </cell>
          <cell r="AE50">
            <v>1</v>
          </cell>
          <cell r="AF50" t="str">
            <v>-</v>
          </cell>
          <cell r="AH50">
            <v>40</v>
          </cell>
          <cell r="AI50">
            <v>1</v>
          </cell>
          <cell r="AJ50" t="str">
            <v>-</v>
          </cell>
          <cell r="AL50">
            <v>135</v>
          </cell>
          <cell r="AM50" t="str">
            <v>-</v>
          </cell>
          <cell r="AN50" t="str">
            <v>-</v>
          </cell>
          <cell r="AP50">
            <v>228</v>
          </cell>
          <cell r="AQ50">
            <v>2</v>
          </cell>
          <cell r="AT50">
            <v>161</v>
          </cell>
          <cell r="AU50">
            <v>4</v>
          </cell>
          <cell r="AV50">
            <v>3</v>
          </cell>
          <cell r="AX50">
            <v>169</v>
          </cell>
          <cell r="AY50">
            <v>8</v>
          </cell>
          <cell r="AZ50">
            <v>13</v>
          </cell>
        </row>
        <row r="81">
          <cell r="D81">
            <v>3</v>
          </cell>
          <cell r="E81">
            <v>12</v>
          </cell>
        </row>
        <row r="82">
          <cell r="D82">
            <v>1</v>
          </cell>
          <cell r="E82">
            <v>2</v>
          </cell>
        </row>
        <row r="83">
          <cell r="D83" t="str">
            <v>-</v>
          </cell>
          <cell r="E83" t="str">
            <v>-</v>
          </cell>
        </row>
        <row r="85">
          <cell r="D85">
            <v>10</v>
          </cell>
        </row>
        <row r="87">
          <cell r="H87" t="str">
            <v>-</v>
          </cell>
          <cell r="I87" t="str">
            <v>-</v>
          </cell>
          <cell r="J87" t="str">
            <v>-</v>
          </cell>
          <cell r="K87" t="str">
            <v>-</v>
          </cell>
        </row>
        <row r="88">
          <cell r="H88" t="str">
            <v>-</v>
          </cell>
          <cell r="I88" t="str">
            <v>-</v>
          </cell>
          <cell r="J88" t="str">
            <v>-</v>
          </cell>
          <cell r="K88" t="str">
            <v>-</v>
          </cell>
        </row>
        <row r="89">
          <cell r="H89" t="str">
            <v>-</v>
          </cell>
          <cell r="I89" t="str">
            <v>-</v>
          </cell>
          <cell r="J89" t="str">
            <v>-</v>
          </cell>
          <cell r="K89" t="str">
            <v>-</v>
          </cell>
        </row>
        <row r="91">
          <cell r="H91">
            <v>0</v>
          </cell>
          <cell r="J91" t="str">
            <v>-</v>
          </cell>
        </row>
        <row r="93">
          <cell r="F93">
            <v>10</v>
          </cell>
          <cell r="G93">
            <v>31</v>
          </cell>
          <cell r="H93">
            <v>18</v>
          </cell>
          <cell r="I93">
            <v>53</v>
          </cell>
          <cell r="J93">
            <v>9</v>
          </cell>
          <cell r="K93">
            <v>30</v>
          </cell>
          <cell r="L93" t="str">
            <v>-</v>
          </cell>
          <cell r="M93" t="str">
            <v>-</v>
          </cell>
        </row>
        <row r="94">
          <cell r="F94">
            <v>38</v>
          </cell>
          <cell r="G94">
            <v>155</v>
          </cell>
          <cell r="H94">
            <v>30</v>
          </cell>
          <cell r="I94">
            <v>133</v>
          </cell>
          <cell r="J94">
            <v>41</v>
          </cell>
          <cell r="K94">
            <v>156</v>
          </cell>
          <cell r="L94" t="str">
            <v>-</v>
          </cell>
          <cell r="M94" t="str">
            <v>-</v>
          </cell>
        </row>
        <row r="95">
          <cell r="F95">
            <v>1</v>
          </cell>
          <cell r="G95">
            <v>3</v>
          </cell>
          <cell r="H95" t="str">
            <v>-</v>
          </cell>
          <cell r="I95" t="str">
            <v>-</v>
          </cell>
          <cell r="J95" t="str">
            <v>-</v>
          </cell>
          <cell r="K95" t="str">
            <v>-</v>
          </cell>
          <cell r="L95" t="str">
            <v>-</v>
          </cell>
          <cell r="M95" t="str">
            <v>-</v>
          </cell>
        </row>
        <row r="97">
          <cell r="F97">
            <v>131</v>
          </cell>
          <cell r="H97">
            <v>132</v>
          </cell>
          <cell r="J97">
            <v>124</v>
          </cell>
          <cell r="L97" t="str">
            <v>-</v>
          </cell>
        </row>
        <row r="99">
          <cell r="L99">
            <v>2</v>
          </cell>
          <cell r="M99">
            <v>5</v>
          </cell>
          <cell r="N99">
            <v>14</v>
          </cell>
          <cell r="O99">
            <v>56</v>
          </cell>
          <cell r="P99">
            <v>14</v>
          </cell>
          <cell r="Q99">
            <v>49</v>
          </cell>
          <cell r="R99">
            <v>10</v>
          </cell>
          <cell r="S99">
            <v>34</v>
          </cell>
          <cell r="T99">
            <v>4</v>
          </cell>
          <cell r="U99">
            <v>9</v>
          </cell>
          <cell r="V99">
            <v>3</v>
          </cell>
          <cell r="W99">
            <v>7</v>
          </cell>
          <cell r="AF99">
            <v>2</v>
          </cell>
          <cell r="AG99">
            <v>6</v>
          </cell>
        </row>
        <row r="100">
          <cell r="L100">
            <v>2</v>
          </cell>
          <cell r="M100">
            <v>6</v>
          </cell>
          <cell r="N100">
            <v>115</v>
          </cell>
          <cell r="O100">
            <v>490</v>
          </cell>
          <cell r="P100">
            <v>21</v>
          </cell>
          <cell r="Q100">
            <v>109</v>
          </cell>
          <cell r="R100">
            <v>10</v>
          </cell>
          <cell r="S100">
            <v>54</v>
          </cell>
          <cell r="T100">
            <v>10</v>
          </cell>
          <cell r="U100">
            <v>31</v>
          </cell>
          <cell r="V100">
            <v>23</v>
          </cell>
          <cell r="W100">
            <v>75</v>
          </cell>
          <cell r="AF100">
            <v>20</v>
          </cell>
          <cell r="AG100">
            <v>103</v>
          </cell>
        </row>
        <row r="101">
          <cell r="L101" t="str">
            <v>-</v>
          </cell>
          <cell r="M101" t="str">
            <v>-</v>
          </cell>
          <cell r="N101" t="str">
            <v>-</v>
          </cell>
          <cell r="O101" t="str">
            <v>-</v>
          </cell>
          <cell r="P101" t="str">
            <v>-</v>
          </cell>
          <cell r="Q101" t="str">
            <v>-</v>
          </cell>
          <cell r="R101">
            <v>2</v>
          </cell>
          <cell r="S101">
            <v>12</v>
          </cell>
          <cell r="T101">
            <v>13</v>
          </cell>
          <cell r="U101">
            <v>52</v>
          </cell>
          <cell r="V101" t="str">
            <v>-</v>
          </cell>
          <cell r="W101" t="str">
            <v>-</v>
          </cell>
          <cell r="AF101">
            <v>35</v>
          </cell>
          <cell r="AG101">
            <v>172</v>
          </cell>
        </row>
        <row r="102">
          <cell r="L102" t="str">
            <v>-</v>
          </cell>
          <cell r="M102" t="str">
            <v>-</v>
          </cell>
          <cell r="N102" t="str">
            <v>-</v>
          </cell>
          <cell r="O102" t="str">
            <v>-</v>
          </cell>
          <cell r="P102" t="str">
            <v>-</v>
          </cell>
          <cell r="Q102" t="str">
            <v>-</v>
          </cell>
          <cell r="R102">
            <v>1</v>
          </cell>
          <cell r="S102">
            <v>9</v>
          </cell>
          <cell r="T102">
            <v>2</v>
          </cell>
          <cell r="U102">
            <v>11</v>
          </cell>
          <cell r="V102" t="str">
            <v>-</v>
          </cell>
          <cell r="W102" t="str">
            <v>-</v>
          </cell>
          <cell r="AF102">
            <v>6</v>
          </cell>
          <cell r="AG102">
            <v>25</v>
          </cell>
        </row>
        <row r="103">
          <cell r="L103" t="str">
            <v>-</v>
          </cell>
          <cell r="M103" t="str">
            <v>-</v>
          </cell>
          <cell r="N103" t="str">
            <v>-</v>
          </cell>
          <cell r="O103" t="str">
            <v>-</v>
          </cell>
          <cell r="P103" t="str">
            <v>-</v>
          </cell>
          <cell r="Q103" t="str">
            <v>-</v>
          </cell>
          <cell r="R103" t="str">
            <v>-</v>
          </cell>
          <cell r="S103" t="str">
            <v>-</v>
          </cell>
          <cell r="T103" t="str">
            <v>-</v>
          </cell>
          <cell r="U103" t="str">
            <v>-</v>
          </cell>
          <cell r="V103">
            <v>2</v>
          </cell>
          <cell r="W103">
            <v>8</v>
          </cell>
          <cell r="AF103" t="str">
            <v>-</v>
          </cell>
          <cell r="AG103" t="str">
            <v>-</v>
          </cell>
        </row>
        <row r="105">
          <cell r="L105">
            <v>33</v>
          </cell>
          <cell r="N105">
            <v>438</v>
          </cell>
          <cell r="P105">
            <v>37</v>
          </cell>
          <cell r="R105">
            <v>115</v>
          </cell>
          <cell r="T105">
            <v>109</v>
          </cell>
          <cell r="V105">
            <v>71</v>
          </cell>
          <cell r="AF105">
            <v>247</v>
          </cell>
        </row>
        <row r="107">
          <cell r="L107" t="str">
            <v>-</v>
          </cell>
          <cell r="M107" t="str">
            <v>-</v>
          </cell>
          <cell r="P107">
            <v>17</v>
          </cell>
          <cell r="Q107">
            <v>56</v>
          </cell>
          <cell r="R107">
            <v>22</v>
          </cell>
          <cell r="S107">
            <v>59</v>
          </cell>
          <cell r="T107">
            <v>3</v>
          </cell>
          <cell r="U107">
            <v>15</v>
          </cell>
          <cell r="V107">
            <v>10</v>
          </cell>
          <cell r="W107">
            <v>18</v>
          </cell>
          <cell r="Z107">
            <v>9</v>
          </cell>
          <cell r="AA107">
            <v>28</v>
          </cell>
        </row>
        <row r="108">
          <cell r="L108">
            <v>5</v>
          </cell>
          <cell r="M108">
            <v>24</v>
          </cell>
          <cell r="P108">
            <v>22</v>
          </cell>
          <cell r="Q108">
            <v>166</v>
          </cell>
          <cell r="R108">
            <v>18</v>
          </cell>
          <cell r="S108">
            <v>87</v>
          </cell>
          <cell r="T108">
            <v>5</v>
          </cell>
          <cell r="U108">
            <v>24</v>
          </cell>
          <cell r="V108">
            <v>40</v>
          </cell>
          <cell r="W108">
            <v>160</v>
          </cell>
          <cell r="Z108">
            <v>32</v>
          </cell>
          <cell r="AA108">
            <v>153</v>
          </cell>
        </row>
        <row r="109">
          <cell r="L109">
            <v>1</v>
          </cell>
          <cell r="M109">
            <v>5</v>
          </cell>
          <cell r="P109" t="str">
            <v>-</v>
          </cell>
          <cell r="Q109" t="str">
            <v>-</v>
          </cell>
          <cell r="R109" t="str">
            <v>-</v>
          </cell>
          <cell r="S109" t="str">
            <v>-</v>
          </cell>
          <cell r="T109">
            <v>19</v>
          </cell>
          <cell r="U109">
            <v>81</v>
          </cell>
          <cell r="V109" t="str">
            <v>-</v>
          </cell>
          <cell r="W109" t="str">
            <v>-</v>
          </cell>
          <cell r="Z109" t="str">
            <v>-</v>
          </cell>
          <cell r="AA109" t="str">
            <v>-</v>
          </cell>
        </row>
        <row r="110">
          <cell r="L110" t="str">
            <v>-</v>
          </cell>
          <cell r="M110" t="str">
            <v>-</v>
          </cell>
          <cell r="P110" t="str">
            <v>-</v>
          </cell>
          <cell r="Q110" t="str">
            <v>-</v>
          </cell>
          <cell r="R110" t="str">
            <v>-</v>
          </cell>
          <cell r="S110" t="str">
            <v>-</v>
          </cell>
          <cell r="T110" t="str">
            <v>-</v>
          </cell>
          <cell r="U110" t="str">
            <v>-</v>
          </cell>
          <cell r="V110" t="str">
            <v>-</v>
          </cell>
          <cell r="W110" t="str">
            <v>-</v>
          </cell>
          <cell r="Z110" t="str">
            <v>-</v>
          </cell>
          <cell r="AA110" t="str">
            <v>-</v>
          </cell>
        </row>
        <row r="111">
          <cell r="L111" t="str">
            <v>-</v>
          </cell>
          <cell r="M111" t="str">
            <v>-</v>
          </cell>
          <cell r="P111" t="str">
            <v>-</v>
          </cell>
          <cell r="Q111" t="str">
            <v>-</v>
          </cell>
          <cell r="R111" t="str">
            <v>-</v>
          </cell>
          <cell r="S111" t="str">
            <v>-</v>
          </cell>
          <cell r="T111" t="str">
            <v>-</v>
          </cell>
          <cell r="U111" t="str">
            <v>-</v>
          </cell>
          <cell r="V111">
            <v>2</v>
          </cell>
          <cell r="W111">
            <v>8</v>
          </cell>
          <cell r="Z111" t="str">
            <v>-</v>
          </cell>
          <cell r="AA111" t="str">
            <v>-</v>
          </cell>
        </row>
        <row r="113">
          <cell r="L113">
            <v>59</v>
          </cell>
          <cell r="P113">
            <v>105</v>
          </cell>
          <cell r="R113">
            <v>131</v>
          </cell>
          <cell r="T113">
            <v>114</v>
          </cell>
          <cell r="V113">
            <v>158</v>
          </cell>
          <cell r="X113" t="str">
            <v xml:space="preserve"> </v>
          </cell>
          <cell r="Z113">
            <v>130</v>
          </cell>
        </row>
        <row r="115">
          <cell r="L115">
            <v>3</v>
          </cell>
          <cell r="M115">
            <v>12</v>
          </cell>
          <cell r="N115" t="str">
            <v>-</v>
          </cell>
          <cell r="O115" t="str">
            <v>-</v>
          </cell>
          <cell r="P115">
            <v>8</v>
          </cell>
          <cell r="Q115">
            <v>79</v>
          </cell>
          <cell r="R115">
            <v>11</v>
          </cell>
          <cell r="S115">
            <v>41</v>
          </cell>
          <cell r="T115">
            <v>2</v>
          </cell>
          <cell r="U115">
            <v>4</v>
          </cell>
          <cell r="V115">
            <v>18</v>
          </cell>
          <cell r="W115">
            <v>58</v>
          </cell>
          <cell r="X115">
            <v>13</v>
          </cell>
          <cell r="Y115">
            <v>42</v>
          </cell>
          <cell r="Z115">
            <v>14</v>
          </cell>
          <cell r="AA115">
            <v>41</v>
          </cell>
          <cell r="AB115">
            <v>5</v>
          </cell>
          <cell r="AC115">
            <v>12</v>
          </cell>
        </row>
        <row r="116">
          <cell r="L116">
            <v>8</v>
          </cell>
          <cell r="M116">
            <v>41</v>
          </cell>
          <cell r="N116" t="str">
            <v>-</v>
          </cell>
          <cell r="O116" t="str">
            <v>-</v>
          </cell>
          <cell r="P116">
            <v>10</v>
          </cell>
          <cell r="Q116">
            <v>99</v>
          </cell>
          <cell r="R116">
            <v>12</v>
          </cell>
          <cell r="S116">
            <v>75</v>
          </cell>
          <cell r="T116">
            <v>2</v>
          </cell>
          <cell r="U116">
            <v>15</v>
          </cell>
          <cell r="V116">
            <v>19</v>
          </cell>
          <cell r="W116">
            <v>96</v>
          </cell>
          <cell r="X116">
            <v>190</v>
          </cell>
          <cell r="Y116">
            <v>779</v>
          </cell>
          <cell r="Z116">
            <v>27</v>
          </cell>
          <cell r="AA116">
            <v>141</v>
          </cell>
          <cell r="AB116">
            <v>152</v>
          </cell>
          <cell r="AC116">
            <v>811</v>
          </cell>
        </row>
        <row r="117">
          <cell r="L117">
            <v>56</v>
          </cell>
          <cell r="M117">
            <v>255</v>
          </cell>
          <cell r="N117" t="str">
            <v>-</v>
          </cell>
          <cell r="O117" t="str">
            <v>-</v>
          </cell>
          <cell r="P117">
            <v>132</v>
          </cell>
          <cell r="Q117">
            <v>313</v>
          </cell>
          <cell r="R117">
            <v>29</v>
          </cell>
          <cell r="S117">
            <v>156</v>
          </cell>
          <cell r="T117">
            <v>36</v>
          </cell>
          <cell r="U117">
            <v>211</v>
          </cell>
          <cell r="V117">
            <v>90</v>
          </cell>
          <cell r="W117">
            <v>303</v>
          </cell>
          <cell r="X117">
            <v>3</v>
          </cell>
          <cell r="Y117">
            <v>12</v>
          </cell>
          <cell r="Z117">
            <v>131</v>
          </cell>
          <cell r="AA117">
            <v>656</v>
          </cell>
          <cell r="AB117">
            <v>22</v>
          </cell>
          <cell r="AC117">
            <v>99</v>
          </cell>
        </row>
        <row r="118">
          <cell r="L118">
            <v>4</v>
          </cell>
          <cell r="M118">
            <v>20</v>
          </cell>
          <cell r="N118" t="str">
            <v>-</v>
          </cell>
          <cell r="O118" t="str">
            <v>-</v>
          </cell>
          <cell r="P118">
            <v>10</v>
          </cell>
          <cell r="Q118">
            <v>107</v>
          </cell>
          <cell r="R118">
            <v>22</v>
          </cell>
          <cell r="S118">
            <v>115</v>
          </cell>
          <cell r="T118">
            <v>1</v>
          </cell>
          <cell r="U118">
            <v>6</v>
          </cell>
          <cell r="V118">
            <v>5</v>
          </cell>
          <cell r="W118">
            <v>19</v>
          </cell>
          <cell r="X118">
            <v>16</v>
          </cell>
          <cell r="Y118">
            <v>64</v>
          </cell>
          <cell r="Z118">
            <v>19</v>
          </cell>
          <cell r="AA118">
            <v>99</v>
          </cell>
          <cell r="AB118">
            <v>11</v>
          </cell>
          <cell r="AC118">
            <v>57</v>
          </cell>
        </row>
        <row r="119"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  <cell r="R119" t="str">
            <v>-</v>
          </cell>
          <cell r="S119" t="str">
            <v>-</v>
          </cell>
          <cell r="T119" t="str">
            <v>-</v>
          </cell>
          <cell r="U119" t="str">
            <v>-</v>
          </cell>
          <cell r="V119">
            <v>3</v>
          </cell>
          <cell r="W119">
            <v>14</v>
          </cell>
          <cell r="X119">
            <v>11</v>
          </cell>
          <cell r="Y119">
            <v>47</v>
          </cell>
          <cell r="Z119" t="str">
            <v>-</v>
          </cell>
          <cell r="AA119" t="str">
            <v>-</v>
          </cell>
          <cell r="AB119" t="str">
            <v>-</v>
          </cell>
          <cell r="AC119" t="str">
            <v>-</v>
          </cell>
        </row>
        <row r="121">
          <cell r="L121">
            <v>187</v>
          </cell>
          <cell r="N121" t="str">
            <v>-</v>
          </cell>
          <cell r="P121">
            <v>574</v>
          </cell>
          <cell r="R121">
            <v>272</v>
          </cell>
          <cell r="T121">
            <v>247</v>
          </cell>
          <cell r="V121">
            <v>354</v>
          </cell>
          <cell r="X121">
            <v>750</v>
          </cell>
          <cell r="Z121">
            <v>911</v>
          </cell>
          <cell r="AB121">
            <v>763</v>
          </cell>
        </row>
      </sheetData>
      <sheetData sheetId="10">
        <row r="7">
          <cell r="B7" t="str">
            <v>-</v>
          </cell>
          <cell r="C7">
            <v>2</v>
          </cell>
          <cell r="D7">
            <v>1</v>
          </cell>
          <cell r="F7">
            <v>3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L7">
            <v>0</v>
          </cell>
          <cell r="M7">
            <v>0</v>
          </cell>
          <cell r="Q7" t="str">
            <v>-</v>
          </cell>
          <cell r="R7">
            <v>9</v>
          </cell>
          <cell r="T7">
            <v>2</v>
          </cell>
          <cell r="U7">
            <v>8</v>
          </cell>
          <cell r="V7">
            <v>1</v>
          </cell>
          <cell r="W7">
            <v>4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</row>
        <row r="8">
          <cell r="B8">
            <v>5</v>
          </cell>
          <cell r="C8">
            <v>55</v>
          </cell>
          <cell r="D8">
            <v>2</v>
          </cell>
          <cell r="F8">
            <v>51</v>
          </cell>
          <cell r="G8">
            <v>2</v>
          </cell>
          <cell r="H8">
            <v>2</v>
          </cell>
          <cell r="I8" t="str">
            <v>-</v>
          </cell>
          <cell r="J8">
            <v>1</v>
          </cell>
          <cell r="L8">
            <v>0</v>
          </cell>
          <cell r="M8">
            <v>1</v>
          </cell>
          <cell r="Q8" t="str">
            <v>-</v>
          </cell>
          <cell r="R8">
            <v>172</v>
          </cell>
          <cell r="T8">
            <v>12</v>
          </cell>
          <cell r="U8">
            <v>48</v>
          </cell>
          <cell r="V8">
            <v>44</v>
          </cell>
          <cell r="W8">
            <v>183</v>
          </cell>
          <cell r="X8" t="str">
            <v>-</v>
          </cell>
          <cell r="Y8" t="str">
            <v>-</v>
          </cell>
          <cell r="Z8" t="str">
            <v>-</v>
          </cell>
          <cell r="AA8" t="str">
            <v>-</v>
          </cell>
          <cell r="AB8">
            <v>1</v>
          </cell>
          <cell r="AC8">
            <v>3</v>
          </cell>
        </row>
        <row r="9">
          <cell r="B9">
            <v>5</v>
          </cell>
          <cell r="C9">
            <v>45</v>
          </cell>
          <cell r="D9">
            <v>3</v>
          </cell>
          <cell r="F9">
            <v>45</v>
          </cell>
          <cell r="G9" t="str">
            <v>-</v>
          </cell>
          <cell r="H9">
            <v>1</v>
          </cell>
          <cell r="I9" t="str">
            <v>-</v>
          </cell>
          <cell r="J9">
            <v>1</v>
          </cell>
          <cell r="L9">
            <v>0</v>
          </cell>
          <cell r="M9">
            <v>1</v>
          </cell>
          <cell r="Q9">
            <v>1</v>
          </cell>
          <cell r="R9">
            <v>168</v>
          </cell>
          <cell r="T9">
            <v>9</v>
          </cell>
          <cell r="U9">
            <v>39</v>
          </cell>
          <cell r="V9">
            <v>36</v>
          </cell>
          <cell r="W9">
            <v>158</v>
          </cell>
          <cell r="X9" t="str">
            <v>-</v>
          </cell>
          <cell r="Y9" t="str">
            <v>-</v>
          </cell>
          <cell r="Z9" t="str">
            <v>-</v>
          </cell>
          <cell r="AA9" t="str">
            <v>-</v>
          </cell>
          <cell r="AB9">
            <v>3</v>
          </cell>
          <cell r="AC9">
            <v>13</v>
          </cell>
        </row>
        <row r="10">
          <cell r="B10">
            <v>2</v>
          </cell>
          <cell r="C10">
            <v>53</v>
          </cell>
          <cell r="D10">
            <v>4</v>
          </cell>
          <cell r="F10">
            <v>48</v>
          </cell>
          <cell r="G10">
            <v>2</v>
          </cell>
          <cell r="H10">
            <v>3</v>
          </cell>
          <cell r="I10" t="str">
            <v>-</v>
          </cell>
          <cell r="J10" t="str">
            <v>-</v>
          </cell>
          <cell r="L10">
            <v>2</v>
          </cell>
          <cell r="M10">
            <v>0</v>
          </cell>
          <cell r="Q10" t="str">
            <v>-</v>
          </cell>
          <cell r="R10">
            <v>151</v>
          </cell>
          <cell r="T10">
            <v>18</v>
          </cell>
          <cell r="U10">
            <v>53</v>
          </cell>
          <cell r="V10">
            <v>35</v>
          </cell>
          <cell r="W10">
            <v>148</v>
          </cell>
          <cell r="X10" t="str">
            <v>-</v>
          </cell>
          <cell r="Y10" t="str">
            <v>-</v>
          </cell>
          <cell r="Z10" t="str">
            <v>-</v>
          </cell>
          <cell r="AA10" t="str">
            <v>-</v>
          </cell>
          <cell r="AB10">
            <v>2</v>
          </cell>
          <cell r="AC10">
            <v>9</v>
          </cell>
        </row>
        <row r="11">
          <cell r="B11">
            <v>9</v>
          </cell>
          <cell r="C11">
            <v>75</v>
          </cell>
          <cell r="D11">
            <v>13</v>
          </cell>
          <cell r="F11">
            <v>78</v>
          </cell>
          <cell r="G11">
            <v>5</v>
          </cell>
          <cell r="H11" t="str">
            <v>-</v>
          </cell>
          <cell r="I11" t="str">
            <v>-</v>
          </cell>
          <cell r="J11" t="str">
            <v>-</v>
          </cell>
          <cell r="L11">
            <v>2</v>
          </cell>
          <cell r="M11">
            <v>2</v>
          </cell>
          <cell r="Q11" t="str">
            <v>-</v>
          </cell>
          <cell r="R11">
            <v>271</v>
          </cell>
          <cell r="T11">
            <v>8</v>
          </cell>
          <cell r="U11">
            <v>35</v>
          </cell>
          <cell r="V11">
            <v>14</v>
          </cell>
          <cell r="W11">
            <v>66</v>
          </cell>
          <cell r="X11">
            <v>64</v>
          </cell>
          <cell r="Y11">
            <v>269</v>
          </cell>
          <cell r="Z11">
            <v>1</v>
          </cell>
          <cell r="AA11">
            <v>3</v>
          </cell>
          <cell r="AB11" t="str">
            <v>-</v>
          </cell>
          <cell r="AC11" t="str">
            <v>-</v>
          </cell>
        </row>
        <row r="12">
          <cell r="B12">
            <v>19</v>
          </cell>
          <cell r="C12">
            <v>139</v>
          </cell>
          <cell r="D12">
            <v>2</v>
          </cell>
          <cell r="F12">
            <v>132</v>
          </cell>
          <cell r="G12">
            <v>7</v>
          </cell>
          <cell r="H12">
            <v>5</v>
          </cell>
          <cell r="I12" t="str">
            <v>-</v>
          </cell>
          <cell r="J12" t="str">
            <v>-</v>
          </cell>
          <cell r="L12">
            <v>0</v>
          </cell>
          <cell r="M12">
            <v>0</v>
          </cell>
          <cell r="Q12" t="str">
            <v>-</v>
          </cell>
          <cell r="R12">
            <v>481</v>
          </cell>
          <cell r="T12">
            <v>27</v>
          </cell>
          <cell r="U12">
            <v>140</v>
          </cell>
          <cell r="V12">
            <v>117</v>
          </cell>
          <cell r="W12">
            <v>479</v>
          </cell>
          <cell r="X12" t="str">
            <v>-</v>
          </cell>
          <cell r="Y12" t="str">
            <v>-</v>
          </cell>
          <cell r="Z12" t="str">
            <v>-</v>
          </cell>
          <cell r="AA12" t="str">
            <v>-</v>
          </cell>
          <cell r="AB12" t="str">
            <v>-</v>
          </cell>
          <cell r="AC12" t="str">
            <v>-</v>
          </cell>
        </row>
        <row r="13">
          <cell r="B13">
            <v>23</v>
          </cell>
          <cell r="C13">
            <v>184</v>
          </cell>
          <cell r="D13" t="str">
            <v>-</v>
          </cell>
          <cell r="F13">
            <v>184</v>
          </cell>
          <cell r="G13" t="str">
            <v>-</v>
          </cell>
          <cell r="H13">
            <v>11</v>
          </cell>
          <cell r="I13" t="str">
            <v>-</v>
          </cell>
          <cell r="J13">
            <v>1</v>
          </cell>
          <cell r="L13">
            <v>0</v>
          </cell>
          <cell r="M13">
            <v>0</v>
          </cell>
          <cell r="Q13" t="str">
            <v>-</v>
          </cell>
          <cell r="R13">
            <v>434</v>
          </cell>
          <cell r="T13">
            <v>28</v>
          </cell>
          <cell r="U13">
            <v>146</v>
          </cell>
          <cell r="V13">
            <v>41</v>
          </cell>
          <cell r="W13">
            <v>334</v>
          </cell>
          <cell r="X13">
            <v>118</v>
          </cell>
          <cell r="Y13">
            <v>305</v>
          </cell>
          <cell r="Z13">
            <v>9</v>
          </cell>
          <cell r="AA13">
            <v>99</v>
          </cell>
          <cell r="AB13" t="str">
            <v>-</v>
          </cell>
          <cell r="AC13" t="str">
            <v>-</v>
          </cell>
        </row>
        <row r="14">
          <cell r="B14">
            <v>17</v>
          </cell>
          <cell r="C14">
            <v>141</v>
          </cell>
          <cell r="D14">
            <v>4</v>
          </cell>
          <cell r="F14">
            <v>123</v>
          </cell>
          <cell r="G14">
            <v>1</v>
          </cell>
          <cell r="H14">
            <v>16</v>
          </cell>
          <cell r="I14" t="str">
            <v>-</v>
          </cell>
          <cell r="J14" t="str">
            <v>-</v>
          </cell>
          <cell r="L14">
            <v>1</v>
          </cell>
          <cell r="M14">
            <v>0</v>
          </cell>
          <cell r="Q14" t="str">
            <v>-</v>
          </cell>
          <cell r="R14">
            <v>582</v>
          </cell>
          <cell r="T14">
            <v>32</v>
          </cell>
          <cell r="U14">
            <v>118</v>
          </cell>
          <cell r="V14">
            <v>48</v>
          </cell>
          <cell r="W14">
            <v>226</v>
          </cell>
          <cell r="X14">
            <v>46</v>
          </cell>
          <cell r="Y14">
            <v>270</v>
          </cell>
          <cell r="Z14">
            <v>15</v>
          </cell>
          <cell r="AA14">
            <v>76</v>
          </cell>
          <cell r="AB14" t="str">
            <v>-</v>
          </cell>
          <cell r="AC14" t="str">
            <v>-</v>
          </cell>
        </row>
        <row r="15">
          <cell r="B15">
            <v>16</v>
          </cell>
          <cell r="C15">
            <v>86</v>
          </cell>
          <cell r="D15" t="str">
            <v>-</v>
          </cell>
          <cell r="F15">
            <v>68</v>
          </cell>
          <cell r="G15">
            <v>1</v>
          </cell>
          <cell r="H15">
            <v>1</v>
          </cell>
          <cell r="I15" t="str">
            <v>-</v>
          </cell>
          <cell r="J15" t="str">
            <v>-</v>
          </cell>
          <cell r="L15">
            <v>7</v>
          </cell>
          <cell r="M15">
            <v>7</v>
          </cell>
          <cell r="Q15" t="str">
            <v>-</v>
          </cell>
          <cell r="R15">
            <v>491</v>
          </cell>
          <cell r="T15">
            <v>5</v>
          </cell>
          <cell r="U15">
            <v>22</v>
          </cell>
          <cell r="V15">
            <v>16</v>
          </cell>
          <cell r="W15">
            <v>112</v>
          </cell>
          <cell r="X15">
            <v>60</v>
          </cell>
          <cell r="Y15">
            <v>316</v>
          </cell>
          <cell r="Z15">
            <v>3</v>
          </cell>
          <cell r="AA15">
            <v>20</v>
          </cell>
          <cell r="AB15" t="str">
            <v>-</v>
          </cell>
          <cell r="AC15" t="str">
            <v>-</v>
          </cell>
        </row>
        <row r="16">
          <cell r="B16">
            <v>26</v>
          </cell>
          <cell r="C16">
            <v>177</v>
          </cell>
          <cell r="D16">
            <v>13</v>
          </cell>
          <cell r="F16">
            <v>189</v>
          </cell>
          <cell r="G16">
            <v>7</v>
          </cell>
          <cell r="H16">
            <v>7</v>
          </cell>
          <cell r="I16" t="str">
            <v>-</v>
          </cell>
          <cell r="J16" t="str">
            <v>-</v>
          </cell>
          <cell r="L16">
            <v>2</v>
          </cell>
          <cell r="M16">
            <v>1</v>
          </cell>
          <cell r="Q16">
            <v>4</v>
          </cell>
          <cell r="R16">
            <v>516</v>
          </cell>
          <cell r="T16">
            <v>29</v>
          </cell>
          <cell r="U16">
            <v>81</v>
          </cell>
          <cell r="V16">
            <v>76</v>
          </cell>
          <cell r="W16">
            <v>301</v>
          </cell>
          <cell r="X16">
            <v>76</v>
          </cell>
          <cell r="Y16">
            <v>283</v>
          </cell>
          <cell r="Z16">
            <v>13</v>
          </cell>
          <cell r="AA16">
            <v>46</v>
          </cell>
          <cell r="AB16">
            <v>12</v>
          </cell>
          <cell r="AC16">
            <v>46</v>
          </cell>
        </row>
        <row r="17">
          <cell r="B17">
            <v>28</v>
          </cell>
          <cell r="C17">
            <v>197</v>
          </cell>
          <cell r="D17">
            <v>7</v>
          </cell>
          <cell r="F17">
            <v>207</v>
          </cell>
          <cell r="G17">
            <v>7</v>
          </cell>
          <cell r="H17">
            <v>3</v>
          </cell>
          <cell r="I17" t="str">
            <v>-</v>
          </cell>
          <cell r="J17" t="str">
            <v>-</v>
          </cell>
          <cell r="L17">
            <v>0</v>
          </cell>
          <cell r="M17">
            <v>3</v>
          </cell>
          <cell r="Q17" t="str">
            <v>-</v>
          </cell>
          <cell r="R17">
            <v>702</v>
          </cell>
          <cell r="T17">
            <v>20</v>
          </cell>
          <cell r="U17">
            <v>48</v>
          </cell>
          <cell r="V17">
            <v>4</v>
          </cell>
          <cell r="W17">
            <v>12</v>
          </cell>
          <cell r="X17">
            <v>169</v>
          </cell>
          <cell r="Y17">
            <v>753</v>
          </cell>
          <cell r="Z17">
            <v>19</v>
          </cell>
          <cell r="AA17">
            <v>95</v>
          </cell>
          <cell r="AB17">
            <v>8</v>
          </cell>
          <cell r="AC17">
            <v>40</v>
          </cell>
        </row>
        <row r="18">
          <cell r="B18">
            <v>33</v>
          </cell>
          <cell r="C18">
            <v>206</v>
          </cell>
          <cell r="D18">
            <v>4</v>
          </cell>
          <cell r="F18">
            <v>188</v>
          </cell>
          <cell r="G18">
            <v>15</v>
          </cell>
          <cell r="H18">
            <v>5</v>
          </cell>
          <cell r="I18" t="str">
            <v>-</v>
          </cell>
          <cell r="J18" t="str">
            <v>-</v>
          </cell>
          <cell r="L18">
            <v>2</v>
          </cell>
          <cell r="M18">
            <v>5</v>
          </cell>
          <cell r="Q18">
            <v>8</v>
          </cell>
          <cell r="R18">
            <v>950</v>
          </cell>
          <cell r="T18">
            <v>14</v>
          </cell>
          <cell r="U18">
            <v>49</v>
          </cell>
          <cell r="V18">
            <v>65</v>
          </cell>
          <cell r="W18">
            <v>299</v>
          </cell>
          <cell r="X18">
            <v>123</v>
          </cell>
          <cell r="Y18">
            <v>628</v>
          </cell>
          <cell r="Z18">
            <v>13</v>
          </cell>
          <cell r="AA18">
            <v>57</v>
          </cell>
          <cell r="AB18" t="str">
            <v>-</v>
          </cell>
          <cell r="AC18" t="str">
            <v>-</v>
          </cell>
        </row>
        <row r="19">
          <cell r="B19">
            <v>25</v>
          </cell>
          <cell r="C19">
            <v>148</v>
          </cell>
          <cell r="D19">
            <v>5</v>
          </cell>
          <cell r="F19">
            <v>132</v>
          </cell>
          <cell r="G19">
            <v>7</v>
          </cell>
          <cell r="H19">
            <v>9</v>
          </cell>
          <cell r="I19" t="str">
            <v>-</v>
          </cell>
          <cell r="J19">
            <v>1</v>
          </cell>
          <cell r="L19">
            <v>5</v>
          </cell>
          <cell r="M19">
            <v>11</v>
          </cell>
          <cell r="Q19" t="str">
            <v>-</v>
          </cell>
          <cell r="R19">
            <v>597</v>
          </cell>
          <cell r="T19">
            <v>8</v>
          </cell>
          <cell r="U19">
            <v>27</v>
          </cell>
          <cell r="V19">
            <v>11</v>
          </cell>
          <cell r="W19">
            <v>50</v>
          </cell>
          <cell r="X19">
            <v>131</v>
          </cell>
          <cell r="Y19">
            <v>677</v>
          </cell>
          <cell r="Z19">
            <v>15</v>
          </cell>
          <cell r="AA19">
            <v>59</v>
          </cell>
          <cell r="AB19" t="str">
            <v>-</v>
          </cell>
          <cell r="AC19" t="str">
            <v>-</v>
          </cell>
        </row>
        <row r="21">
          <cell r="B21">
            <v>10</v>
          </cell>
          <cell r="C21">
            <v>46</v>
          </cell>
          <cell r="D21">
            <v>3</v>
          </cell>
          <cell r="F21">
            <v>44</v>
          </cell>
          <cell r="G21">
            <v>3</v>
          </cell>
          <cell r="H21">
            <v>3</v>
          </cell>
          <cell r="I21" t="str">
            <v>-</v>
          </cell>
          <cell r="J21">
            <v>2</v>
          </cell>
          <cell r="L21">
            <v>0</v>
          </cell>
          <cell r="M21">
            <v>1</v>
          </cell>
          <cell r="Q21" t="str">
            <v>-</v>
          </cell>
          <cell r="R21">
            <v>292</v>
          </cell>
          <cell r="T21">
            <v>2</v>
          </cell>
          <cell r="U21">
            <v>11</v>
          </cell>
          <cell r="V21">
            <v>17</v>
          </cell>
          <cell r="W21">
            <v>95</v>
          </cell>
          <cell r="X21">
            <v>31</v>
          </cell>
          <cell r="Y21">
            <v>168</v>
          </cell>
          <cell r="Z21">
            <v>3</v>
          </cell>
          <cell r="AA21">
            <v>18</v>
          </cell>
          <cell r="AB21" t="str">
            <v>-</v>
          </cell>
          <cell r="AC21" t="str">
            <v>-</v>
          </cell>
        </row>
        <row r="22">
          <cell r="B22">
            <v>4</v>
          </cell>
          <cell r="C22">
            <v>17</v>
          </cell>
          <cell r="D22">
            <v>23</v>
          </cell>
          <cell r="F22" t="str">
            <v>-</v>
          </cell>
          <cell r="G22">
            <v>19</v>
          </cell>
          <cell r="H22" t="str">
            <v>-</v>
          </cell>
          <cell r="I22" t="str">
            <v>-</v>
          </cell>
          <cell r="J22" t="str">
            <v>-</v>
          </cell>
          <cell r="L22">
            <v>9</v>
          </cell>
          <cell r="M22">
            <v>9</v>
          </cell>
          <cell r="Q22">
            <v>6</v>
          </cell>
          <cell r="R22">
            <v>149</v>
          </cell>
          <cell r="T22" t="str">
            <v>-</v>
          </cell>
          <cell r="U22" t="str">
            <v>-</v>
          </cell>
          <cell r="V22">
            <v>10</v>
          </cell>
          <cell r="W22">
            <v>45</v>
          </cell>
          <cell r="X22">
            <v>25</v>
          </cell>
          <cell r="Y22">
            <v>75</v>
          </cell>
          <cell r="Z22">
            <v>2</v>
          </cell>
          <cell r="AA22">
            <v>5</v>
          </cell>
          <cell r="AB22" t="str">
            <v>-</v>
          </cell>
          <cell r="AC22" t="str">
            <v>-</v>
          </cell>
        </row>
        <row r="45">
          <cell r="B45">
            <v>3</v>
          </cell>
          <cell r="C45">
            <v>0</v>
          </cell>
          <cell r="D45">
            <v>0</v>
          </cell>
        </row>
        <row r="46">
          <cell r="J46" t="str">
            <v>-</v>
          </cell>
          <cell r="K46" t="str">
            <v>-</v>
          </cell>
          <cell r="L46" t="str">
            <v>-</v>
          </cell>
          <cell r="N46" t="str">
            <v>-</v>
          </cell>
          <cell r="O46" t="str">
            <v>-</v>
          </cell>
          <cell r="P46" t="str">
            <v>-</v>
          </cell>
        </row>
        <row r="47">
          <cell r="F47">
            <v>56</v>
          </cell>
          <cell r="G47">
            <v>0</v>
          </cell>
          <cell r="H47">
            <v>1</v>
          </cell>
          <cell r="J47">
            <v>47</v>
          </cell>
          <cell r="K47" t="str">
            <v>-</v>
          </cell>
          <cell r="L47">
            <v>1</v>
          </cell>
          <cell r="N47">
            <v>53</v>
          </cell>
          <cell r="O47">
            <v>2</v>
          </cell>
          <cell r="P47" t="str">
            <v>-</v>
          </cell>
          <cell r="R47">
            <v>1</v>
          </cell>
          <cell r="S47" t="str">
            <v>-</v>
          </cell>
          <cell r="T47" t="str">
            <v>-</v>
          </cell>
        </row>
        <row r="48">
          <cell r="R48">
            <v>6</v>
          </cell>
          <cell r="S48" t="str">
            <v>-</v>
          </cell>
          <cell r="T48" t="str">
            <v>-</v>
          </cell>
          <cell r="V48">
            <v>144</v>
          </cell>
          <cell r="W48">
            <v>0</v>
          </cell>
          <cell r="X48">
            <v>0</v>
          </cell>
          <cell r="Z48">
            <v>23</v>
          </cell>
          <cell r="AA48" t="str">
            <v>-</v>
          </cell>
          <cell r="AB48" t="str">
            <v>-</v>
          </cell>
          <cell r="AD48">
            <v>32</v>
          </cell>
          <cell r="AE48">
            <v>1</v>
          </cell>
          <cell r="AF48" t="str">
            <v>-</v>
          </cell>
          <cell r="AH48">
            <v>15</v>
          </cell>
          <cell r="AI48">
            <v>4</v>
          </cell>
          <cell r="AJ48">
            <v>3</v>
          </cell>
          <cell r="AL48">
            <v>28</v>
          </cell>
          <cell r="AM48" t="str">
            <v>-</v>
          </cell>
          <cell r="AN48" t="str">
            <v>-</v>
          </cell>
          <cell r="BB48">
            <v>52</v>
          </cell>
          <cell r="BC48">
            <v>0</v>
          </cell>
        </row>
        <row r="49">
          <cell r="R49">
            <v>6</v>
          </cell>
          <cell r="S49">
            <v>1</v>
          </cell>
          <cell r="T49">
            <v>1</v>
          </cell>
          <cell r="Z49">
            <v>28</v>
          </cell>
          <cell r="AA49" t="str">
            <v>-</v>
          </cell>
          <cell r="AB49" t="str">
            <v>-</v>
          </cell>
          <cell r="AD49">
            <v>35</v>
          </cell>
          <cell r="AE49" t="str">
            <v>-</v>
          </cell>
          <cell r="AF49" t="str">
            <v>-</v>
          </cell>
          <cell r="AH49">
            <v>20</v>
          </cell>
          <cell r="AI49">
            <v>2</v>
          </cell>
          <cell r="AJ49" t="str">
            <v>-</v>
          </cell>
          <cell r="AL49">
            <v>38</v>
          </cell>
          <cell r="AM49" t="str">
            <v>-</v>
          </cell>
          <cell r="AN49" t="str">
            <v>-</v>
          </cell>
          <cell r="AT49">
            <v>51</v>
          </cell>
          <cell r="AU49">
            <v>1</v>
          </cell>
          <cell r="AV49">
            <v>1</v>
          </cell>
        </row>
        <row r="50">
          <cell r="R50">
            <v>70</v>
          </cell>
          <cell r="S50">
            <v>1</v>
          </cell>
          <cell r="T50">
            <v>1</v>
          </cell>
          <cell r="Z50">
            <v>145</v>
          </cell>
          <cell r="AA50" t="str">
            <v>-</v>
          </cell>
          <cell r="AB50" t="str">
            <v>-</v>
          </cell>
          <cell r="AD50">
            <v>73</v>
          </cell>
          <cell r="AE50" t="str">
            <v>-</v>
          </cell>
          <cell r="AF50" t="str">
            <v>-</v>
          </cell>
          <cell r="AH50">
            <v>35</v>
          </cell>
          <cell r="AI50">
            <v>1</v>
          </cell>
          <cell r="AJ50">
            <v>4</v>
          </cell>
          <cell r="AL50">
            <v>137</v>
          </cell>
          <cell r="AM50">
            <v>2</v>
          </cell>
          <cell r="AN50">
            <v>1</v>
          </cell>
          <cell r="AP50">
            <v>217</v>
          </cell>
          <cell r="AQ50">
            <v>0</v>
          </cell>
          <cell r="AT50">
            <v>157</v>
          </cell>
          <cell r="AU50">
            <v>1</v>
          </cell>
          <cell r="AV50">
            <v>4</v>
          </cell>
          <cell r="AX50">
            <v>149</v>
          </cell>
          <cell r="AY50">
            <v>5</v>
          </cell>
          <cell r="AZ50">
            <v>11</v>
          </cell>
        </row>
        <row r="81">
          <cell r="D81">
            <v>2</v>
          </cell>
          <cell r="E81">
            <v>8</v>
          </cell>
        </row>
        <row r="82">
          <cell r="D82">
            <v>1</v>
          </cell>
          <cell r="E82">
            <v>4</v>
          </cell>
        </row>
        <row r="83">
          <cell r="D83" t="str">
            <v>-</v>
          </cell>
          <cell r="E83" t="str">
            <v>-</v>
          </cell>
        </row>
        <row r="85">
          <cell r="D85">
            <v>9</v>
          </cell>
        </row>
        <row r="87">
          <cell r="H87" t="str">
            <v>-</v>
          </cell>
          <cell r="I87" t="str">
            <v>-</v>
          </cell>
          <cell r="J87" t="str">
            <v>-</v>
          </cell>
          <cell r="K87" t="str">
            <v>-</v>
          </cell>
        </row>
        <row r="88">
          <cell r="H88" t="str">
            <v>-</v>
          </cell>
          <cell r="I88" t="str">
            <v>-</v>
          </cell>
          <cell r="J88" t="str">
            <v>-</v>
          </cell>
          <cell r="K88" t="str">
            <v>-</v>
          </cell>
        </row>
        <row r="89">
          <cell r="H89" t="str">
            <v>-</v>
          </cell>
          <cell r="I89" t="str">
            <v>-</v>
          </cell>
          <cell r="J89" t="str">
            <v>-</v>
          </cell>
          <cell r="K89" t="str">
            <v>-</v>
          </cell>
        </row>
        <row r="91">
          <cell r="H91" t="str">
            <v>-</v>
          </cell>
          <cell r="J91" t="str">
            <v>-</v>
          </cell>
        </row>
        <row r="93">
          <cell r="F93">
            <v>12</v>
          </cell>
          <cell r="G93">
            <v>48</v>
          </cell>
          <cell r="H93">
            <v>9</v>
          </cell>
          <cell r="I93">
            <v>39</v>
          </cell>
          <cell r="J93">
            <v>18</v>
          </cell>
          <cell r="K93">
            <v>53</v>
          </cell>
          <cell r="L93">
            <v>1</v>
          </cell>
          <cell r="M93">
            <v>4</v>
          </cell>
        </row>
        <row r="94">
          <cell r="F94">
            <v>44</v>
          </cell>
          <cell r="G94">
            <v>183</v>
          </cell>
          <cell r="H94">
            <v>36</v>
          </cell>
          <cell r="I94">
            <v>158</v>
          </cell>
          <cell r="J94">
            <v>35</v>
          </cell>
          <cell r="K94">
            <v>148</v>
          </cell>
          <cell r="L94" t="str">
            <v>-</v>
          </cell>
          <cell r="M94" t="str">
            <v>-</v>
          </cell>
        </row>
        <row r="95">
          <cell r="F95">
            <v>1</v>
          </cell>
          <cell r="G95">
            <v>3</v>
          </cell>
          <cell r="H95">
            <v>3</v>
          </cell>
          <cell r="I95">
            <v>13</v>
          </cell>
          <cell r="J95">
            <v>2</v>
          </cell>
          <cell r="K95">
            <v>9</v>
          </cell>
          <cell r="L95" t="str">
            <v>-</v>
          </cell>
          <cell r="M95" t="str">
            <v>-</v>
          </cell>
        </row>
        <row r="97">
          <cell r="F97">
            <v>172</v>
          </cell>
          <cell r="H97">
            <v>168</v>
          </cell>
          <cell r="J97">
            <v>151</v>
          </cell>
          <cell r="L97">
            <v>3</v>
          </cell>
        </row>
        <row r="99">
          <cell r="L99">
            <v>2</v>
          </cell>
          <cell r="M99">
            <v>10</v>
          </cell>
          <cell r="N99">
            <v>27</v>
          </cell>
          <cell r="O99">
            <v>140</v>
          </cell>
          <cell r="P99">
            <v>8</v>
          </cell>
          <cell r="Q99">
            <v>34</v>
          </cell>
          <cell r="R99">
            <v>10</v>
          </cell>
          <cell r="S99">
            <v>41</v>
          </cell>
          <cell r="T99">
            <v>2</v>
          </cell>
          <cell r="U99">
            <v>9</v>
          </cell>
          <cell r="V99">
            <v>3</v>
          </cell>
          <cell r="W99">
            <v>6</v>
          </cell>
          <cell r="AF99">
            <v>2</v>
          </cell>
          <cell r="AG99">
            <v>11</v>
          </cell>
        </row>
        <row r="100">
          <cell r="L100">
            <v>4</v>
          </cell>
          <cell r="M100">
            <v>21</v>
          </cell>
          <cell r="N100">
            <v>117</v>
          </cell>
          <cell r="O100">
            <v>479</v>
          </cell>
          <cell r="P100">
            <v>15</v>
          </cell>
          <cell r="Q100">
            <v>93</v>
          </cell>
          <cell r="R100">
            <v>17</v>
          </cell>
          <cell r="S100">
            <v>83</v>
          </cell>
          <cell r="T100">
            <v>6</v>
          </cell>
          <cell r="U100">
            <v>46</v>
          </cell>
          <cell r="V100">
            <v>21</v>
          </cell>
          <cell r="W100">
            <v>89</v>
          </cell>
          <cell r="AF100">
            <v>17</v>
          </cell>
          <cell r="AG100">
            <v>95</v>
          </cell>
        </row>
        <row r="101">
          <cell r="L101" t="str">
            <v>-</v>
          </cell>
          <cell r="M101" t="str">
            <v>-</v>
          </cell>
          <cell r="N101" t="str">
            <v>-</v>
          </cell>
          <cell r="O101" t="str">
            <v>-</v>
          </cell>
          <cell r="P101" t="str">
            <v>-</v>
          </cell>
          <cell r="Q101" t="str">
            <v>-</v>
          </cell>
          <cell r="R101">
            <v>4</v>
          </cell>
          <cell r="S101">
            <v>15</v>
          </cell>
          <cell r="T101">
            <v>14</v>
          </cell>
          <cell r="U101">
            <v>114</v>
          </cell>
          <cell r="V101" t="str">
            <v>-</v>
          </cell>
          <cell r="W101" t="str">
            <v>-</v>
          </cell>
          <cell r="AF101">
            <v>31</v>
          </cell>
          <cell r="AG101">
            <v>168</v>
          </cell>
        </row>
        <row r="102">
          <cell r="L102" t="str">
            <v>-</v>
          </cell>
          <cell r="M102" t="str">
            <v>-</v>
          </cell>
          <cell r="N102" t="str">
            <v>-</v>
          </cell>
          <cell r="O102" t="str">
            <v>-</v>
          </cell>
          <cell r="P102" t="str">
            <v>-</v>
          </cell>
          <cell r="Q102" t="str">
            <v>-</v>
          </cell>
          <cell r="R102">
            <v>2</v>
          </cell>
          <cell r="S102">
            <v>10</v>
          </cell>
          <cell r="T102" t="str">
            <v>-</v>
          </cell>
          <cell r="U102" t="str">
            <v>-</v>
          </cell>
          <cell r="V102" t="str">
            <v>-</v>
          </cell>
          <cell r="W102" t="str">
            <v>-</v>
          </cell>
          <cell r="AF102">
            <v>3</v>
          </cell>
          <cell r="AG102">
            <v>18</v>
          </cell>
        </row>
        <row r="103">
          <cell r="L103" t="str">
            <v>-</v>
          </cell>
          <cell r="M103" t="str">
            <v>-</v>
          </cell>
          <cell r="N103" t="str">
            <v>-</v>
          </cell>
          <cell r="O103" t="str">
            <v>-</v>
          </cell>
          <cell r="P103" t="str">
            <v>-</v>
          </cell>
          <cell r="Q103" t="str">
            <v>-</v>
          </cell>
          <cell r="R103" t="str">
            <v>-</v>
          </cell>
          <cell r="S103" t="str">
            <v>-</v>
          </cell>
          <cell r="T103" t="str">
            <v>-</v>
          </cell>
          <cell r="U103" t="str">
            <v>-</v>
          </cell>
          <cell r="V103">
            <v>4</v>
          </cell>
          <cell r="W103">
            <v>10</v>
          </cell>
          <cell r="AF103" t="str">
            <v>-</v>
          </cell>
          <cell r="AG103" t="str">
            <v>-</v>
          </cell>
        </row>
        <row r="105">
          <cell r="L105">
            <v>45</v>
          </cell>
          <cell r="N105">
            <v>481</v>
          </cell>
          <cell r="P105">
            <v>29</v>
          </cell>
          <cell r="R105">
            <v>161</v>
          </cell>
          <cell r="T105">
            <v>133</v>
          </cell>
          <cell r="V105">
            <v>70</v>
          </cell>
          <cell r="AF105">
            <v>292</v>
          </cell>
        </row>
        <row r="107">
          <cell r="L107" t="str">
            <v>-</v>
          </cell>
          <cell r="M107" t="str">
            <v>-</v>
          </cell>
          <cell r="P107">
            <v>12</v>
          </cell>
          <cell r="Q107">
            <v>41</v>
          </cell>
          <cell r="R107">
            <v>14</v>
          </cell>
          <cell r="S107">
            <v>43</v>
          </cell>
          <cell r="T107">
            <v>1</v>
          </cell>
          <cell r="U107">
            <v>4</v>
          </cell>
          <cell r="V107">
            <v>3</v>
          </cell>
          <cell r="W107">
            <v>8</v>
          </cell>
          <cell r="Z107">
            <v>6</v>
          </cell>
          <cell r="AA107">
            <v>15</v>
          </cell>
        </row>
        <row r="108">
          <cell r="L108">
            <v>6</v>
          </cell>
          <cell r="M108">
            <v>27</v>
          </cell>
          <cell r="P108">
            <v>16</v>
          </cell>
          <cell r="Q108">
            <v>150</v>
          </cell>
          <cell r="R108">
            <v>21</v>
          </cell>
          <cell r="S108">
            <v>97</v>
          </cell>
          <cell r="T108">
            <v>7</v>
          </cell>
          <cell r="U108">
            <v>50</v>
          </cell>
          <cell r="V108">
            <v>33</v>
          </cell>
          <cell r="W108">
            <v>132</v>
          </cell>
          <cell r="Z108">
            <v>34</v>
          </cell>
          <cell r="AA108">
            <v>155</v>
          </cell>
        </row>
        <row r="109">
          <cell r="L109" t="str">
            <v>-</v>
          </cell>
          <cell r="M109" t="str">
            <v>-</v>
          </cell>
          <cell r="P109" t="str">
            <v>-</v>
          </cell>
          <cell r="Q109" t="str">
            <v>-</v>
          </cell>
          <cell r="R109" t="str">
            <v>-</v>
          </cell>
          <cell r="S109" t="str">
            <v>-</v>
          </cell>
          <cell r="T109">
            <v>14</v>
          </cell>
          <cell r="U109">
            <v>66</v>
          </cell>
          <cell r="V109" t="str">
            <v>-</v>
          </cell>
          <cell r="W109" t="str">
            <v>-</v>
          </cell>
          <cell r="Z109" t="str">
            <v>-</v>
          </cell>
          <cell r="AA109" t="str">
            <v>-</v>
          </cell>
        </row>
        <row r="110">
          <cell r="L110" t="str">
            <v>-</v>
          </cell>
          <cell r="M110" t="str">
            <v>-</v>
          </cell>
          <cell r="P110" t="str">
            <v>-</v>
          </cell>
          <cell r="Q110" t="str">
            <v>-</v>
          </cell>
          <cell r="R110" t="str">
            <v>-</v>
          </cell>
          <cell r="S110" t="str">
            <v>-</v>
          </cell>
          <cell r="T110" t="str">
            <v>-</v>
          </cell>
          <cell r="U110" t="str">
            <v>-</v>
          </cell>
          <cell r="V110" t="str">
            <v>-</v>
          </cell>
          <cell r="W110" t="str">
            <v>-</v>
          </cell>
          <cell r="Z110" t="str">
            <v>-</v>
          </cell>
          <cell r="AA110" t="str">
            <v>-</v>
          </cell>
        </row>
        <row r="111">
          <cell r="L111" t="str">
            <v>-</v>
          </cell>
          <cell r="M111" t="str">
            <v>-</v>
          </cell>
          <cell r="P111" t="str">
            <v>-</v>
          </cell>
          <cell r="Q111" t="str">
            <v>-</v>
          </cell>
          <cell r="R111" t="str">
            <v>-</v>
          </cell>
          <cell r="S111" t="str">
            <v>-</v>
          </cell>
          <cell r="T111" t="str">
            <v>-</v>
          </cell>
          <cell r="U111" t="str">
            <v>-</v>
          </cell>
          <cell r="V111">
            <v>2</v>
          </cell>
          <cell r="W111">
            <v>10</v>
          </cell>
          <cell r="Z111" t="str">
            <v>-</v>
          </cell>
          <cell r="AA111" t="str">
            <v>-</v>
          </cell>
        </row>
        <row r="113">
          <cell r="L113">
            <v>14</v>
          </cell>
          <cell r="P113">
            <v>90</v>
          </cell>
          <cell r="R113">
            <v>147</v>
          </cell>
          <cell r="T113">
            <v>117</v>
          </cell>
          <cell r="V113">
            <v>149</v>
          </cell>
          <cell r="X113" t="str">
            <v xml:space="preserve"> </v>
          </cell>
          <cell r="Z113">
            <v>107</v>
          </cell>
        </row>
        <row r="115">
          <cell r="L115">
            <v>5</v>
          </cell>
          <cell r="M115">
            <v>21</v>
          </cell>
          <cell r="N115" t="str">
            <v>-</v>
          </cell>
          <cell r="O115" t="str">
            <v>-</v>
          </cell>
          <cell r="P115">
            <v>8</v>
          </cell>
          <cell r="Q115">
            <v>71</v>
          </cell>
          <cell r="R115">
            <v>8</v>
          </cell>
          <cell r="S115">
            <v>34</v>
          </cell>
          <cell r="T115">
            <v>2</v>
          </cell>
          <cell r="U115">
            <v>9</v>
          </cell>
          <cell r="V115">
            <v>23</v>
          </cell>
          <cell r="W115">
            <v>67</v>
          </cell>
          <cell r="X115">
            <v>20</v>
          </cell>
          <cell r="Y115">
            <v>48</v>
          </cell>
          <cell r="Z115">
            <v>8</v>
          </cell>
          <cell r="AA115">
            <v>34</v>
          </cell>
          <cell r="AB115">
            <v>8</v>
          </cell>
          <cell r="AC115">
            <v>27</v>
          </cell>
        </row>
        <row r="116">
          <cell r="L116">
            <v>4</v>
          </cell>
          <cell r="M116">
            <v>18</v>
          </cell>
          <cell r="N116" t="str">
            <v>-</v>
          </cell>
          <cell r="O116" t="str">
            <v>-</v>
          </cell>
          <cell r="P116">
            <v>10</v>
          </cell>
          <cell r="Q116">
            <v>91</v>
          </cell>
          <cell r="R116">
            <v>10</v>
          </cell>
          <cell r="S116">
            <v>46</v>
          </cell>
          <cell r="T116">
            <v>3</v>
          </cell>
          <cell r="U116">
            <v>16</v>
          </cell>
          <cell r="V116">
            <v>22</v>
          </cell>
          <cell r="W116">
            <v>80</v>
          </cell>
          <cell r="X116">
            <v>169</v>
          </cell>
          <cell r="Y116">
            <v>753</v>
          </cell>
          <cell r="Z116">
            <v>31</v>
          </cell>
          <cell r="AA116">
            <v>144</v>
          </cell>
          <cell r="AB116">
            <v>131</v>
          </cell>
          <cell r="AC116">
            <v>677</v>
          </cell>
        </row>
        <row r="117">
          <cell r="L117">
            <v>64</v>
          </cell>
          <cell r="M117">
            <v>269</v>
          </cell>
          <cell r="N117" t="str">
            <v>-</v>
          </cell>
          <cell r="O117" t="str">
            <v>-</v>
          </cell>
          <cell r="P117">
            <v>118</v>
          </cell>
          <cell r="Q117">
            <v>305</v>
          </cell>
          <cell r="R117">
            <v>42</v>
          </cell>
          <cell r="S117">
            <v>255</v>
          </cell>
          <cell r="T117">
            <v>32</v>
          </cell>
          <cell r="U117">
            <v>136</v>
          </cell>
          <cell r="V117">
            <v>76</v>
          </cell>
          <cell r="W117">
            <v>283</v>
          </cell>
          <cell r="X117">
            <v>4</v>
          </cell>
          <cell r="Y117">
            <v>12</v>
          </cell>
          <cell r="Z117">
            <v>123</v>
          </cell>
          <cell r="AA117">
            <v>628</v>
          </cell>
          <cell r="AB117">
            <v>11</v>
          </cell>
          <cell r="AC117">
            <v>50</v>
          </cell>
        </row>
        <row r="118">
          <cell r="L118">
            <v>1</v>
          </cell>
          <cell r="M118">
            <v>3</v>
          </cell>
          <cell r="N118" t="str">
            <v>-</v>
          </cell>
          <cell r="O118" t="str">
            <v>-</v>
          </cell>
          <cell r="P118">
            <v>9</v>
          </cell>
          <cell r="Q118">
            <v>99</v>
          </cell>
          <cell r="R118">
            <v>13</v>
          </cell>
          <cell r="S118">
            <v>66</v>
          </cell>
          <cell r="T118">
            <v>3</v>
          </cell>
          <cell r="U118">
            <v>20</v>
          </cell>
          <cell r="V118">
            <v>13</v>
          </cell>
          <cell r="W118">
            <v>46</v>
          </cell>
          <cell r="X118">
            <v>19</v>
          </cell>
          <cell r="Y118">
            <v>95</v>
          </cell>
          <cell r="Z118">
            <v>13</v>
          </cell>
          <cell r="AA118">
            <v>57</v>
          </cell>
          <cell r="AB118">
            <v>15</v>
          </cell>
          <cell r="AC118">
            <v>59</v>
          </cell>
        </row>
        <row r="119"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  <cell r="R119" t="str">
            <v>-</v>
          </cell>
          <cell r="S119" t="str">
            <v>-</v>
          </cell>
          <cell r="T119" t="str">
            <v>-</v>
          </cell>
          <cell r="U119" t="str">
            <v>-</v>
          </cell>
          <cell r="V119">
            <v>6</v>
          </cell>
          <cell r="W119">
            <v>26</v>
          </cell>
          <cell r="X119">
            <v>8</v>
          </cell>
          <cell r="Y119">
            <v>40</v>
          </cell>
          <cell r="Z119" t="str">
            <v>-</v>
          </cell>
          <cell r="AA119" t="str">
            <v>-</v>
          </cell>
          <cell r="AB119" t="str">
            <v>-</v>
          </cell>
          <cell r="AC119" t="str">
            <v>-</v>
          </cell>
        </row>
        <row r="121">
          <cell r="L121">
            <v>209</v>
          </cell>
          <cell r="N121" t="str">
            <v>-</v>
          </cell>
          <cell r="P121">
            <v>315</v>
          </cell>
          <cell r="R121">
            <v>274</v>
          </cell>
          <cell r="T121">
            <v>241</v>
          </cell>
          <cell r="V121">
            <v>297</v>
          </cell>
          <cell r="X121">
            <v>702</v>
          </cell>
          <cell r="Z121">
            <v>843</v>
          </cell>
          <cell r="AB121">
            <v>597</v>
          </cell>
        </row>
      </sheetData>
      <sheetData sheetId="11">
        <row r="7">
          <cell r="B7" t="str">
            <v>-</v>
          </cell>
          <cell r="C7">
            <v>6</v>
          </cell>
          <cell r="D7" t="str">
            <v>-</v>
          </cell>
          <cell r="F7">
            <v>4</v>
          </cell>
          <cell r="G7" t="str">
            <v>-</v>
          </cell>
          <cell r="H7">
            <v>1</v>
          </cell>
          <cell r="I7" t="str">
            <v>-</v>
          </cell>
          <cell r="J7">
            <v>1</v>
          </cell>
          <cell r="L7">
            <v>0</v>
          </cell>
          <cell r="M7">
            <v>0</v>
          </cell>
          <cell r="Q7" t="str">
            <v>-</v>
          </cell>
          <cell r="R7">
            <v>10</v>
          </cell>
          <cell r="T7">
            <v>4</v>
          </cell>
          <cell r="U7">
            <v>11</v>
          </cell>
          <cell r="V7">
            <v>2</v>
          </cell>
          <cell r="W7">
            <v>5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</row>
        <row r="8">
          <cell r="B8">
            <v>5</v>
          </cell>
          <cell r="C8">
            <v>42</v>
          </cell>
          <cell r="D8">
            <v>5</v>
          </cell>
          <cell r="F8">
            <v>42</v>
          </cell>
          <cell r="G8">
            <v>2</v>
          </cell>
          <cell r="H8">
            <v>2</v>
          </cell>
          <cell r="I8" t="str">
            <v>-</v>
          </cell>
          <cell r="J8" t="str">
            <v>-</v>
          </cell>
          <cell r="L8">
            <v>0</v>
          </cell>
          <cell r="M8">
            <v>3</v>
          </cell>
          <cell r="Q8" t="str">
            <v>-</v>
          </cell>
          <cell r="R8">
            <v>133</v>
          </cell>
          <cell r="T8">
            <v>12</v>
          </cell>
          <cell r="U8">
            <v>47</v>
          </cell>
          <cell r="V8">
            <v>36</v>
          </cell>
          <cell r="W8">
            <v>131</v>
          </cell>
          <cell r="X8" t="str">
            <v>-</v>
          </cell>
          <cell r="Y8" t="str">
            <v>-</v>
          </cell>
          <cell r="Z8" t="str">
            <v>-</v>
          </cell>
          <cell r="AA8" t="str">
            <v>-</v>
          </cell>
          <cell r="AB8">
            <v>1</v>
          </cell>
          <cell r="AC8">
            <v>3</v>
          </cell>
        </row>
        <row r="9">
          <cell r="B9">
            <v>5</v>
          </cell>
          <cell r="C9">
            <v>40</v>
          </cell>
          <cell r="D9">
            <v>3</v>
          </cell>
          <cell r="F9">
            <v>40</v>
          </cell>
          <cell r="G9">
            <v>0</v>
          </cell>
          <cell r="H9">
            <v>2</v>
          </cell>
          <cell r="I9" t="str">
            <v>-</v>
          </cell>
          <cell r="J9" t="str">
            <v>-</v>
          </cell>
          <cell r="L9">
            <v>0</v>
          </cell>
          <cell r="M9">
            <v>0</v>
          </cell>
          <cell r="Q9" t="str">
            <v>-</v>
          </cell>
          <cell r="R9">
            <v>151</v>
          </cell>
          <cell r="T9">
            <v>16</v>
          </cell>
          <cell r="U9">
            <v>66</v>
          </cell>
          <cell r="V9">
            <v>25</v>
          </cell>
          <cell r="W9">
            <v>121</v>
          </cell>
          <cell r="X9" t="str">
            <v>-</v>
          </cell>
          <cell r="Y9" t="str">
            <v>-</v>
          </cell>
          <cell r="Z9" t="str">
            <v>-</v>
          </cell>
          <cell r="AA9" t="str">
            <v>-</v>
          </cell>
          <cell r="AB9">
            <v>1</v>
          </cell>
          <cell r="AC9">
            <v>5</v>
          </cell>
        </row>
        <row r="10">
          <cell r="B10">
            <v>4</v>
          </cell>
          <cell r="C10">
            <v>43</v>
          </cell>
          <cell r="D10">
            <v>5</v>
          </cell>
          <cell r="F10">
            <v>42</v>
          </cell>
          <cell r="G10" t="str">
            <v>-</v>
          </cell>
          <cell r="H10">
            <v>1</v>
          </cell>
          <cell r="I10" t="str">
            <v>-</v>
          </cell>
          <cell r="J10" t="str">
            <v>-</v>
          </cell>
          <cell r="L10">
            <v>0</v>
          </cell>
          <cell r="M10">
            <v>0</v>
          </cell>
          <cell r="Q10" t="str">
            <v>-</v>
          </cell>
          <cell r="R10">
            <v>147</v>
          </cell>
          <cell r="T10">
            <v>13</v>
          </cell>
          <cell r="U10">
            <v>50</v>
          </cell>
          <cell r="V10">
            <v>30</v>
          </cell>
          <cell r="W10">
            <v>126</v>
          </cell>
          <cell r="X10" t="str">
            <v>-</v>
          </cell>
          <cell r="Y10" t="str">
            <v>-</v>
          </cell>
          <cell r="Z10" t="str">
            <v>-</v>
          </cell>
          <cell r="AA10" t="str">
            <v>-</v>
          </cell>
          <cell r="AB10" t="str">
            <v>-</v>
          </cell>
          <cell r="AC10" t="str">
            <v>-</v>
          </cell>
        </row>
        <row r="11">
          <cell r="B11">
            <v>10</v>
          </cell>
          <cell r="C11">
            <v>82</v>
          </cell>
          <cell r="D11">
            <v>6</v>
          </cell>
          <cell r="F11">
            <v>84</v>
          </cell>
          <cell r="G11">
            <v>3</v>
          </cell>
          <cell r="H11" t="str">
            <v>-</v>
          </cell>
          <cell r="I11" t="str">
            <v>-</v>
          </cell>
          <cell r="J11" t="str">
            <v>-</v>
          </cell>
          <cell r="L11">
            <v>1</v>
          </cell>
          <cell r="M11">
            <v>0</v>
          </cell>
          <cell r="Q11" t="str">
            <v>-</v>
          </cell>
          <cell r="R11">
            <v>267</v>
          </cell>
          <cell r="T11">
            <v>5</v>
          </cell>
          <cell r="U11">
            <v>19</v>
          </cell>
          <cell r="V11">
            <v>14</v>
          </cell>
          <cell r="W11">
            <v>55</v>
          </cell>
          <cell r="X11">
            <v>66</v>
          </cell>
          <cell r="Y11">
            <v>264</v>
          </cell>
          <cell r="Z11">
            <v>2</v>
          </cell>
          <cell r="AA11">
            <v>9</v>
          </cell>
          <cell r="AB11">
            <v>1</v>
          </cell>
          <cell r="AC11">
            <v>6</v>
          </cell>
        </row>
        <row r="12">
          <cell r="B12">
            <v>16</v>
          </cell>
          <cell r="C12">
            <v>125</v>
          </cell>
          <cell r="D12">
            <v>8</v>
          </cell>
          <cell r="F12">
            <v>123</v>
          </cell>
          <cell r="G12">
            <v>6</v>
          </cell>
          <cell r="H12">
            <v>4</v>
          </cell>
          <cell r="I12" t="str">
            <v>-</v>
          </cell>
          <cell r="J12" t="str">
            <v>-</v>
          </cell>
          <cell r="L12">
            <v>0</v>
          </cell>
          <cell r="M12">
            <v>3</v>
          </cell>
          <cell r="Q12" t="str">
            <v>-</v>
          </cell>
          <cell r="R12">
            <v>418</v>
          </cell>
          <cell r="T12">
            <v>23</v>
          </cell>
          <cell r="U12">
            <v>113</v>
          </cell>
          <cell r="V12">
            <v>113</v>
          </cell>
          <cell r="W12">
            <v>513</v>
          </cell>
          <cell r="X12" t="str">
            <v>-</v>
          </cell>
          <cell r="Y12" t="str">
            <v>-</v>
          </cell>
          <cell r="Z12" t="str">
            <v>-</v>
          </cell>
          <cell r="AA12" t="str">
            <v>-</v>
          </cell>
          <cell r="AB12" t="str">
            <v>-</v>
          </cell>
          <cell r="AC12" t="str">
            <v>-</v>
          </cell>
        </row>
        <row r="13">
          <cell r="B13">
            <v>36</v>
          </cell>
          <cell r="C13">
            <v>202</v>
          </cell>
          <cell r="D13" t="str">
            <v>-</v>
          </cell>
          <cell r="F13">
            <v>180</v>
          </cell>
          <cell r="G13" t="str">
            <v>-</v>
          </cell>
          <cell r="H13">
            <v>11</v>
          </cell>
          <cell r="I13" t="str">
            <v>-</v>
          </cell>
          <cell r="J13">
            <v>2</v>
          </cell>
          <cell r="L13">
            <v>1</v>
          </cell>
          <cell r="M13">
            <v>0</v>
          </cell>
          <cell r="Q13" t="str">
            <v>-</v>
          </cell>
          <cell r="R13">
            <v>1097</v>
          </cell>
          <cell r="T13">
            <v>26</v>
          </cell>
          <cell r="U13">
            <v>185</v>
          </cell>
          <cell r="V13">
            <v>34</v>
          </cell>
          <cell r="W13">
            <v>371</v>
          </cell>
          <cell r="X13">
            <v>122</v>
          </cell>
          <cell r="Y13">
            <v>394</v>
          </cell>
          <cell r="Z13">
            <v>12</v>
          </cell>
          <cell r="AA13">
            <v>86</v>
          </cell>
          <cell r="AB13" t="str">
            <v>-</v>
          </cell>
          <cell r="AC13" t="str">
            <v>-</v>
          </cell>
        </row>
        <row r="14">
          <cell r="B14">
            <v>21</v>
          </cell>
          <cell r="C14">
            <v>133</v>
          </cell>
          <cell r="D14">
            <v>2</v>
          </cell>
          <cell r="F14">
            <v>122</v>
          </cell>
          <cell r="G14" t="str">
            <v>-</v>
          </cell>
          <cell r="H14">
            <v>11</v>
          </cell>
          <cell r="I14" t="str">
            <v>-</v>
          </cell>
          <cell r="J14">
            <v>1</v>
          </cell>
          <cell r="L14">
            <v>3</v>
          </cell>
          <cell r="M14">
            <v>1</v>
          </cell>
          <cell r="Q14" t="str">
            <v>-</v>
          </cell>
          <cell r="R14">
            <v>560</v>
          </cell>
          <cell r="T14">
            <v>25</v>
          </cell>
          <cell r="U14">
            <v>82</v>
          </cell>
          <cell r="V14">
            <v>53</v>
          </cell>
          <cell r="W14">
            <v>285</v>
          </cell>
          <cell r="X14">
            <v>34</v>
          </cell>
          <cell r="Y14">
            <v>178</v>
          </cell>
          <cell r="Z14">
            <v>26</v>
          </cell>
          <cell r="AA14">
            <v>151</v>
          </cell>
          <cell r="AB14" t="str">
            <v>-</v>
          </cell>
          <cell r="AC14" t="str">
            <v>-</v>
          </cell>
        </row>
        <row r="15">
          <cell r="B15">
            <v>18</v>
          </cell>
          <cell r="C15">
            <v>95</v>
          </cell>
          <cell r="D15">
            <v>1</v>
          </cell>
          <cell r="F15">
            <v>80</v>
          </cell>
          <cell r="G15" t="str">
            <v>-</v>
          </cell>
          <cell r="H15">
            <v>5</v>
          </cell>
          <cell r="I15" t="str">
            <v>-</v>
          </cell>
          <cell r="J15" t="str">
            <v>-</v>
          </cell>
          <cell r="L15">
            <v>8</v>
          </cell>
          <cell r="M15">
            <v>4</v>
          </cell>
          <cell r="Q15" t="str">
            <v>-</v>
          </cell>
          <cell r="R15">
            <v>528</v>
          </cell>
          <cell r="T15">
            <v>7</v>
          </cell>
          <cell r="U15">
            <v>32</v>
          </cell>
          <cell r="V15">
            <v>16</v>
          </cell>
          <cell r="W15">
            <v>115</v>
          </cell>
          <cell r="X15">
            <v>69</v>
          </cell>
          <cell r="Y15">
            <v>344</v>
          </cell>
          <cell r="Z15">
            <v>5</v>
          </cell>
          <cell r="AA15">
            <v>19</v>
          </cell>
          <cell r="AB15" t="str">
            <v>-</v>
          </cell>
          <cell r="AC15" t="str">
            <v>-</v>
          </cell>
        </row>
        <row r="16">
          <cell r="B16">
            <v>10</v>
          </cell>
          <cell r="C16">
            <v>203</v>
          </cell>
          <cell r="D16">
            <v>7</v>
          </cell>
          <cell r="F16">
            <v>184</v>
          </cell>
          <cell r="G16">
            <v>7</v>
          </cell>
          <cell r="H16">
            <v>5</v>
          </cell>
          <cell r="I16" t="str">
            <v>-</v>
          </cell>
          <cell r="J16">
            <v>1</v>
          </cell>
          <cell r="L16">
            <v>3</v>
          </cell>
          <cell r="M16">
            <v>0</v>
          </cell>
          <cell r="Q16">
            <v>4</v>
          </cell>
          <cell r="R16">
            <v>603</v>
          </cell>
          <cell r="T16">
            <v>42</v>
          </cell>
          <cell r="U16">
            <v>132</v>
          </cell>
          <cell r="V16">
            <v>84</v>
          </cell>
          <cell r="W16">
            <v>353</v>
          </cell>
          <cell r="X16">
            <v>62</v>
          </cell>
          <cell r="Y16">
            <v>243</v>
          </cell>
          <cell r="Z16">
            <v>3</v>
          </cell>
          <cell r="AA16">
            <v>11</v>
          </cell>
          <cell r="AB16">
            <v>9</v>
          </cell>
          <cell r="AC16">
            <v>28</v>
          </cell>
        </row>
        <row r="17">
          <cell r="B17">
            <v>12</v>
          </cell>
          <cell r="C17">
            <v>209</v>
          </cell>
          <cell r="D17">
            <v>4</v>
          </cell>
          <cell r="F17">
            <v>190</v>
          </cell>
          <cell r="G17">
            <v>4</v>
          </cell>
          <cell r="H17" t="str">
            <v>-</v>
          </cell>
          <cell r="I17">
            <v>1</v>
          </cell>
          <cell r="J17">
            <v>1</v>
          </cell>
          <cell r="L17">
            <v>1</v>
          </cell>
          <cell r="M17">
            <v>2</v>
          </cell>
          <cell r="Q17" t="str">
            <v>-</v>
          </cell>
          <cell r="R17">
            <v>680</v>
          </cell>
          <cell r="T17">
            <v>8</v>
          </cell>
          <cell r="U17">
            <v>31</v>
          </cell>
          <cell r="V17">
            <v>10</v>
          </cell>
          <cell r="W17">
            <v>54</v>
          </cell>
          <cell r="X17">
            <v>159</v>
          </cell>
          <cell r="Y17">
            <v>672</v>
          </cell>
          <cell r="Z17">
            <v>17</v>
          </cell>
          <cell r="AA17">
            <v>70</v>
          </cell>
          <cell r="AB17">
            <v>5</v>
          </cell>
          <cell r="AC17">
            <v>13</v>
          </cell>
        </row>
        <row r="18">
          <cell r="B18">
            <v>27</v>
          </cell>
          <cell r="C18">
            <v>195</v>
          </cell>
          <cell r="D18">
            <v>5</v>
          </cell>
          <cell r="F18">
            <v>168</v>
          </cell>
          <cell r="G18">
            <v>6</v>
          </cell>
          <cell r="H18">
            <v>9</v>
          </cell>
          <cell r="I18" t="str">
            <v>-</v>
          </cell>
          <cell r="J18">
            <v>1</v>
          </cell>
          <cell r="L18">
            <v>3</v>
          </cell>
          <cell r="M18">
            <v>11</v>
          </cell>
          <cell r="Q18">
            <v>5</v>
          </cell>
          <cell r="R18">
            <v>936</v>
          </cell>
          <cell r="T18">
            <v>13</v>
          </cell>
          <cell r="U18">
            <v>37</v>
          </cell>
          <cell r="V18">
            <v>43</v>
          </cell>
          <cell r="W18">
            <v>214</v>
          </cell>
          <cell r="X18">
            <v>127</v>
          </cell>
          <cell r="Y18">
            <v>662</v>
          </cell>
          <cell r="Z18">
            <v>15</v>
          </cell>
          <cell r="AA18">
            <v>61</v>
          </cell>
          <cell r="AB18" t="str">
            <v>-</v>
          </cell>
          <cell r="AC18" t="str">
            <v>-</v>
          </cell>
        </row>
        <row r="19">
          <cell r="B19">
            <v>13</v>
          </cell>
          <cell r="C19">
            <v>163</v>
          </cell>
          <cell r="D19">
            <v>3</v>
          </cell>
          <cell r="F19">
            <v>122</v>
          </cell>
          <cell r="G19">
            <v>10</v>
          </cell>
          <cell r="H19">
            <v>10</v>
          </cell>
          <cell r="I19" t="str">
            <v>-</v>
          </cell>
          <cell r="J19">
            <v>2</v>
          </cell>
          <cell r="L19">
            <v>7</v>
          </cell>
          <cell r="M19">
            <v>7</v>
          </cell>
          <cell r="Q19">
            <v>1</v>
          </cell>
          <cell r="R19">
            <v>628</v>
          </cell>
          <cell r="T19">
            <v>6</v>
          </cell>
          <cell r="U19">
            <v>18</v>
          </cell>
          <cell r="V19">
            <v>15</v>
          </cell>
          <cell r="W19">
            <v>61</v>
          </cell>
          <cell r="X19">
            <v>129</v>
          </cell>
          <cell r="Y19">
            <v>648</v>
          </cell>
          <cell r="Z19">
            <v>8</v>
          </cell>
          <cell r="AA19">
            <v>34</v>
          </cell>
          <cell r="AB19" t="str">
            <v>-</v>
          </cell>
          <cell r="AC19" t="str">
            <v>-</v>
          </cell>
        </row>
        <row r="21">
          <cell r="B21">
            <v>6</v>
          </cell>
          <cell r="C21">
            <v>63</v>
          </cell>
          <cell r="D21">
            <v>12</v>
          </cell>
          <cell r="F21">
            <v>55</v>
          </cell>
          <cell r="G21">
            <v>2</v>
          </cell>
          <cell r="H21">
            <v>8</v>
          </cell>
          <cell r="I21" t="str">
            <v>-</v>
          </cell>
          <cell r="J21">
            <v>3</v>
          </cell>
          <cell r="L21">
            <v>1</v>
          </cell>
          <cell r="M21">
            <v>0</v>
          </cell>
          <cell r="Q21" t="str">
            <v>-</v>
          </cell>
          <cell r="R21">
            <v>335</v>
          </cell>
          <cell r="T21">
            <v>8</v>
          </cell>
          <cell r="U21">
            <v>40</v>
          </cell>
          <cell r="V21">
            <v>32</v>
          </cell>
          <cell r="W21">
            <v>195</v>
          </cell>
          <cell r="X21">
            <v>26</v>
          </cell>
          <cell r="Y21">
            <v>139</v>
          </cell>
          <cell r="Z21">
            <v>3</v>
          </cell>
          <cell r="AA21">
            <v>23</v>
          </cell>
          <cell r="AB21" t="str">
            <v>-</v>
          </cell>
          <cell r="AC21" t="str">
            <v>-</v>
          </cell>
        </row>
        <row r="22">
          <cell r="B22">
            <v>7</v>
          </cell>
          <cell r="C22">
            <v>5</v>
          </cell>
          <cell r="D22">
            <v>15</v>
          </cell>
          <cell r="F22" t="str">
            <v>-</v>
          </cell>
          <cell r="G22">
            <v>13</v>
          </cell>
          <cell r="H22" t="str">
            <v>-</v>
          </cell>
          <cell r="I22" t="str">
            <v>-</v>
          </cell>
          <cell r="J22">
            <v>1</v>
          </cell>
          <cell r="L22">
            <v>2</v>
          </cell>
          <cell r="M22">
            <v>7</v>
          </cell>
          <cell r="Q22">
            <v>1</v>
          </cell>
          <cell r="R22">
            <v>153</v>
          </cell>
          <cell r="T22">
            <v>10</v>
          </cell>
          <cell r="U22">
            <v>85</v>
          </cell>
          <cell r="V22">
            <v>13</v>
          </cell>
          <cell r="W22">
            <v>111</v>
          </cell>
          <cell r="X22" t="str">
            <v>-</v>
          </cell>
          <cell r="Y22" t="str">
            <v>-</v>
          </cell>
          <cell r="Z22" t="str">
            <v>-</v>
          </cell>
          <cell r="AA22" t="str">
            <v>-</v>
          </cell>
          <cell r="AB22" t="str">
            <v>-</v>
          </cell>
          <cell r="AC22" t="str">
            <v>-</v>
          </cell>
        </row>
        <row r="45">
          <cell r="B45">
            <v>6</v>
          </cell>
          <cell r="C45">
            <v>0</v>
          </cell>
          <cell r="D45">
            <v>0</v>
          </cell>
        </row>
        <row r="46">
          <cell r="J46">
            <v>1</v>
          </cell>
          <cell r="K46" t="str">
            <v>-</v>
          </cell>
          <cell r="L46" t="str">
            <v>-</v>
          </cell>
          <cell r="N46">
            <v>2</v>
          </cell>
          <cell r="O46" t="str">
            <v>-</v>
          </cell>
          <cell r="P46" t="str">
            <v>-</v>
          </cell>
        </row>
        <row r="47">
          <cell r="F47">
            <v>46</v>
          </cell>
          <cell r="G47">
            <v>0</v>
          </cell>
          <cell r="H47">
            <v>3</v>
          </cell>
          <cell r="J47">
            <v>41</v>
          </cell>
          <cell r="K47" t="str">
            <v>-</v>
          </cell>
          <cell r="L47" t="str">
            <v>-</v>
          </cell>
          <cell r="N47">
            <v>41</v>
          </cell>
          <cell r="O47" t="str">
            <v>-</v>
          </cell>
          <cell r="P47" t="str">
            <v>-</v>
          </cell>
          <cell r="R47" t="str">
            <v>-</v>
          </cell>
          <cell r="S47" t="str">
            <v>-</v>
          </cell>
          <cell r="T47" t="str">
            <v>-</v>
          </cell>
        </row>
        <row r="48">
          <cell r="R48">
            <v>1</v>
          </cell>
          <cell r="S48" t="str">
            <v>-</v>
          </cell>
          <cell r="T48" t="str">
            <v>-</v>
          </cell>
          <cell r="V48">
            <v>133</v>
          </cell>
          <cell r="W48">
            <v>0</v>
          </cell>
          <cell r="X48">
            <v>3</v>
          </cell>
          <cell r="Z48">
            <v>20</v>
          </cell>
          <cell r="AA48" t="str">
            <v>-</v>
          </cell>
          <cell r="AB48" t="str">
            <v>-</v>
          </cell>
          <cell r="AD48">
            <v>31</v>
          </cell>
          <cell r="AE48">
            <v>3</v>
          </cell>
          <cell r="AF48">
            <v>1</v>
          </cell>
          <cell r="AH48">
            <v>16</v>
          </cell>
          <cell r="AI48">
            <v>7</v>
          </cell>
          <cell r="AJ48">
            <v>3</v>
          </cell>
          <cell r="AL48">
            <v>23</v>
          </cell>
          <cell r="AM48" t="str">
            <v>-</v>
          </cell>
          <cell r="AN48" t="str">
            <v>-</v>
          </cell>
          <cell r="BB48">
            <v>68</v>
          </cell>
          <cell r="BC48">
            <v>1</v>
          </cell>
        </row>
        <row r="49">
          <cell r="R49">
            <v>3</v>
          </cell>
          <cell r="S49" t="str">
            <v>-</v>
          </cell>
          <cell r="T49" t="str">
            <v>-</v>
          </cell>
          <cell r="Z49">
            <v>18</v>
          </cell>
          <cell r="AA49" t="str">
            <v>-</v>
          </cell>
          <cell r="AB49" t="str">
            <v>-</v>
          </cell>
          <cell r="AD49">
            <v>37</v>
          </cell>
          <cell r="AE49" t="str">
            <v>-</v>
          </cell>
          <cell r="AF49" t="str">
            <v>-</v>
          </cell>
          <cell r="AH49">
            <v>21</v>
          </cell>
          <cell r="AI49" t="str">
            <v>-</v>
          </cell>
          <cell r="AJ49">
            <v>1</v>
          </cell>
          <cell r="AL49">
            <v>55</v>
          </cell>
          <cell r="AM49" t="str">
            <v>-</v>
          </cell>
          <cell r="AN49" t="str">
            <v>-</v>
          </cell>
          <cell r="AT49">
            <v>36</v>
          </cell>
          <cell r="AU49">
            <v>1</v>
          </cell>
          <cell r="AV49">
            <v>2</v>
          </cell>
        </row>
        <row r="50">
          <cell r="R50">
            <v>83</v>
          </cell>
          <cell r="S50">
            <v>1</v>
          </cell>
          <cell r="T50" t="str">
            <v>-</v>
          </cell>
          <cell r="Z50">
            <v>155</v>
          </cell>
          <cell r="AA50">
            <v>1</v>
          </cell>
          <cell r="AB50" t="str">
            <v>-</v>
          </cell>
          <cell r="AD50">
            <v>66</v>
          </cell>
          <cell r="AE50" t="str">
            <v>-</v>
          </cell>
          <cell r="AF50" t="str">
            <v>-</v>
          </cell>
          <cell r="AH50">
            <v>48</v>
          </cell>
          <cell r="AI50">
            <v>1</v>
          </cell>
          <cell r="AJ50" t="str">
            <v>-</v>
          </cell>
          <cell r="AL50">
            <v>119</v>
          </cell>
          <cell r="AM50">
            <v>3</v>
          </cell>
          <cell r="AN50" t="str">
            <v>-</v>
          </cell>
          <cell r="AP50">
            <v>196</v>
          </cell>
          <cell r="AQ50">
            <v>1</v>
          </cell>
          <cell r="AT50">
            <v>148</v>
          </cell>
          <cell r="AU50">
            <v>2</v>
          </cell>
          <cell r="AV50">
            <v>9</v>
          </cell>
          <cell r="AX50">
            <v>144</v>
          </cell>
          <cell r="AY50">
            <v>7</v>
          </cell>
          <cell r="AZ50">
            <v>7</v>
          </cell>
        </row>
        <row r="81">
          <cell r="D81">
            <v>4</v>
          </cell>
          <cell r="E81">
            <v>11</v>
          </cell>
        </row>
        <row r="82">
          <cell r="D82">
            <v>2</v>
          </cell>
          <cell r="E82">
            <v>5</v>
          </cell>
        </row>
        <row r="83">
          <cell r="D83" t="str">
            <v>-</v>
          </cell>
          <cell r="E83" t="str">
            <v>-</v>
          </cell>
        </row>
        <row r="85">
          <cell r="D85">
            <v>10</v>
          </cell>
        </row>
        <row r="87">
          <cell r="H87">
            <v>1</v>
          </cell>
          <cell r="I87">
            <v>4</v>
          </cell>
          <cell r="J87">
            <v>2</v>
          </cell>
          <cell r="K87">
            <v>6</v>
          </cell>
        </row>
        <row r="88">
          <cell r="H88" t="str">
            <v>-</v>
          </cell>
          <cell r="I88" t="str">
            <v>-</v>
          </cell>
          <cell r="J88" t="str">
            <v>-</v>
          </cell>
          <cell r="K88" t="str">
            <v>-</v>
          </cell>
        </row>
        <row r="89">
          <cell r="H89" t="str">
            <v>-</v>
          </cell>
          <cell r="I89" t="str">
            <v>-</v>
          </cell>
          <cell r="J89" t="str">
            <v>-</v>
          </cell>
          <cell r="K89" t="str">
            <v>-</v>
          </cell>
        </row>
        <row r="91">
          <cell r="H91">
            <v>3</v>
          </cell>
          <cell r="J91">
            <v>2</v>
          </cell>
        </row>
        <row r="93">
          <cell r="F93">
            <v>12</v>
          </cell>
          <cell r="G93">
            <v>47</v>
          </cell>
          <cell r="H93">
            <v>15</v>
          </cell>
          <cell r="I93">
            <v>62</v>
          </cell>
          <cell r="J93">
            <v>11</v>
          </cell>
          <cell r="K93">
            <v>44</v>
          </cell>
          <cell r="L93" t="str">
            <v>-</v>
          </cell>
          <cell r="M93" t="str">
            <v>-</v>
          </cell>
        </row>
        <row r="94">
          <cell r="F94">
            <v>36</v>
          </cell>
          <cell r="G94">
            <v>131</v>
          </cell>
          <cell r="H94">
            <v>25</v>
          </cell>
          <cell r="I94">
            <v>121</v>
          </cell>
          <cell r="J94">
            <v>30</v>
          </cell>
          <cell r="K94">
            <v>126</v>
          </cell>
          <cell r="L94" t="str">
            <v>-</v>
          </cell>
          <cell r="M94" t="str">
            <v>-</v>
          </cell>
        </row>
        <row r="95">
          <cell r="F95">
            <v>1</v>
          </cell>
          <cell r="G95">
            <v>3</v>
          </cell>
          <cell r="H95">
            <v>1</v>
          </cell>
          <cell r="I95">
            <v>5</v>
          </cell>
          <cell r="J95" t="str">
            <v>-</v>
          </cell>
          <cell r="K95" t="str">
            <v>-</v>
          </cell>
          <cell r="L95" t="str">
            <v>-</v>
          </cell>
          <cell r="M95" t="str">
            <v>-</v>
          </cell>
        </row>
        <row r="97">
          <cell r="F97">
            <v>133</v>
          </cell>
          <cell r="H97">
            <v>148</v>
          </cell>
          <cell r="J97">
            <v>145</v>
          </cell>
          <cell r="L97" t="str">
            <v>-</v>
          </cell>
        </row>
        <row r="99">
          <cell r="L99" t="str">
            <v>-</v>
          </cell>
          <cell r="M99" t="str">
            <v>-</v>
          </cell>
          <cell r="N99">
            <v>23</v>
          </cell>
          <cell r="O99">
            <v>113</v>
          </cell>
          <cell r="P99">
            <v>8</v>
          </cell>
          <cell r="Q99">
            <v>60</v>
          </cell>
          <cell r="R99">
            <v>10</v>
          </cell>
          <cell r="S99">
            <v>27</v>
          </cell>
          <cell r="T99">
            <v>4</v>
          </cell>
          <cell r="U99">
            <v>20</v>
          </cell>
          <cell r="V99">
            <v>4</v>
          </cell>
          <cell r="W99">
            <v>11</v>
          </cell>
          <cell r="AF99">
            <v>8</v>
          </cell>
          <cell r="AG99">
            <v>40</v>
          </cell>
        </row>
        <row r="100">
          <cell r="L100">
            <v>1</v>
          </cell>
          <cell r="M100">
            <v>4</v>
          </cell>
          <cell r="N100">
            <v>113</v>
          </cell>
          <cell r="O100">
            <v>513</v>
          </cell>
          <cell r="P100">
            <v>12</v>
          </cell>
          <cell r="Q100">
            <v>118</v>
          </cell>
          <cell r="R100">
            <v>18</v>
          </cell>
          <cell r="S100">
            <v>99</v>
          </cell>
          <cell r="T100">
            <v>7</v>
          </cell>
          <cell r="U100">
            <v>65</v>
          </cell>
          <cell r="V100">
            <v>15</v>
          </cell>
          <cell r="W100">
            <v>53</v>
          </cell>
          <cell r="AF100">
            <v>32</v>
          </cell>
          <cell r="AG100">
            <v>195</v>
          </cell>
        </row>
        <row r="101">
          <cell r="L101" t="str">
            <v>-</v>
          </cell>
          <cell r="M101" t="str">
            <v>-</v>
          </cell>
          <cell r="N101" t="str">
            <v>-</v>
          </cell>
          <cell r="O101" t="str">
            <v>-</v>
          </cell>
          <cell r="P101" t="str">
            <v>-</v>
          </cell>
          <cell r="Q101" t="str">
            <v>-</v>
          </cell>
          <cell r="R101">
            <v>4</v>
          </cell>
          <cell r="S101">
            <v>25</v>
          </cell>
          <cell r="T101">
            <v>13</v>
          </cell>
          <cell r="U101">
            <v>68</v>
          </cell>
          <cell r="V101" t="str">
            <v>-</v>
          </cell>
          <cell r="W101" t="str">
            <v>-</v>
          </cell>
          <cell r="AF101">
            <v>26</v>
          </cell>
          <cell r="AG101">
            <v>139</v>
          </cell>
        </row>
        <row r="102">
          <cell r="L102" t="str">
            <v>-</v>
          </cell>
          <cell r="M102" t="str">
            <v>-</v>
          </cell>
          <cell r="N102" t="str">
            <v>-</v>
          </cell>
          <cell r="O102" t="str">
            <v>-</v>
          </cell>
          <cell r="P102" t="str">
            <v>-</v>
          </cell>
          <cell r="Q102" t="str">
            <v>-</v>
          </cell>
          <cell r="R102">
            <v>3</v>
          </cell>
          <cell r="S102">
            <v>23</v>
          </cell>
          <cell r="T102">
            <v>2</v>
          </cell>
          <cell r="U102">
            <v>7</v>
          </cell>
          <cell r="V102" t="str">
            <v>-</v>
          </cell>
          <cell r="W102" t="str">
            <v>-</v>
          </cell>
          <cell r="AF102">
            <v>3</v>
          </cell>
          <cell r="AG102">
            <v>23</v>
          </cell>
        </row>
        <row r="103">
          <cell r="L103" t="str">
            <v>-</v>
          </cell>
          <cell r="M103" t="str">
            <v>-</v>
          </cell>
          <cell r="N103" t="str">
            <v>-</v>
          </cell>
          <cell r="O103" t="str">
            <v>-</v>
          </cell>
          <cell r="P103" t="str">
            <v>-</v>
          </cell>
          <cell r="Q103" t="str">
            <v>-</v>
          </cell>
          <cell r="R103" t="str">
            <v>-</v>
          </cell>
          <cell r="S103" t="str">
            <v>-</v>
          </cell>
          <cell r="T103" t="str">
            <v>-</v>
          </cell>
          <cell r="U103" t="str">
            <v>-</v>
          </cell>
          <cell r="V103">
            <v>4</v>
          </cell>
          <cell r="W103">
            <v>13</v>
          </cell>
          <cell r="AF103" t="str">
            <v>-</v>
          </cell>
          <cell r="AG103" t="str">
            <v>-</v>
          </cell>
        </row>
        <row r="105">
          <cell r="L105">
            <v>5</v>
          </cell>
          <cell r="N105">
            <v>418</v>
          </cell>
          <cell r="P105">
            <v>156</v>
          </cell>
          <cell r="R105">
            <v>154</v>
          </cell>
          <cell r="T105">
            <v>157</v>
          </cell>
          <cell r="V105">
            <v>69</v>
          </cell>
          <cell r="AF105">
            <v>335</v>
          </cell>
        </row>
        <row r="107">
          <cell r="L107">
            <v>1</v>
          </cell>
          <cell r="M107">
            <v>5</v>
          </cell>
          <cell r="P107">
            <v>8</v>
          </cell>
          <cell r="Q107">
            <v>67</v>
          </cell>
          <cell r="R107">
            <v>9</v>
          </cell>
          <cell r="S107">
            <v>31</v>
          </cell>
          <cell r="T107">
            <v>1</v>
          </cell>
          <cell r="U107">
            <v>4</v>
          </cell>
          <cell r="V107">
            <v>11</v>
          </cell>
          <cell r="W107">
            <v>42</v>
          </cell>
          <cell r="Z107">
            <v>6</v>
          </cell>
          <cell r="AA107">
            <v>17</v>
          </cell>
        </row>
        <row r="108">
          <cell r="L108">
            <v>2</v>
          </cell>
          <cell r="M108">
            <v>6</v>
          </cell>
          <cell r="P108">
            <v>10</v>
          </cell>
          <cell r="Q108">
            <v>175</v>
          </cell>
          <cell r="R108">
            <v>28</v>
          </cell>
          <cell r="S108">
            <v>156</v>
          </cell>
          <cell r="T108">
            <v>6</v>
          </cell>
          <cell r="U108">
            <v>37</v>
          </cell>
          <cell r="V108">
            <v>43</v>
          </cell>
          <cell r="W108">
            <v>185</v>
          </cell>
          <cell r="Z108">
            <v>22</v>
          </cell>
          <cell r="AA108">
            <v>98</v>
          </cell>
        </row>
        <row r="109">
          <cell r="L109" t="str">
            <v>-</v>
          </cell>
          <cell r="M109" t="str">
            <v>-</v>
          </cell>
          <cell r="P109" t="str">
            <v>-</v>
          </cell>
          <cell r="Q109" t="str">
            <v>-</v>
          </cell>
          <cell r="R109" t="str">
            <v>-</v>
          </cell>
          <cell r="S109" t="str">
            <v>-</v>
          </cell>
          <cell r="T109">
            <v>15</v>
          </cell>
          <cell r="U109">
            <v>72</v>
          </cell>
          <cell r="V109" t="str">
            <v>-</v>
          </cell>
          <cell r="W109" t="str">
            <v>-</v>
          </cell>
          <cell r="Z109" t="str">
            <v>-</v>
          </cell>
          <cell r="AA109" t="str">
            <v>-</v>
          </cell>
        </row>
        <row r="110">
          <cell r="L110" t="str">
            <v>-</v>
          </cell>
          <cell r="M110" t="str">
            <v>-</v>
          </cell>
          <cell r="P110" t="str">
            <v>-</v>
          </cell>
          <cell r="Q110" t="str">
            <v>-</v>
          </cell>
          <cell r="R110" t="str">
            <v>-</v>
          </cell>
          <cell r="S110" t="str">
            <v>-</v>
          </cell>
          <cell r="T110" t="str">
            <v>-</v>
          </cell>
          <cell r="U110" t="str">
            <v>-</v>
          </cell>
          <cell r="V110" t="str">
            <v>-</v>
          </cell>
          <cell r="W110" t="str">
            <v>-</v>
          </cell>
          <cell r="Z110" t="str">
            <v>-</v>
          </cell>
          <cell r="AA110" t="str">
            <v>-</v>
          </cell>
        </row>
        <row r="111">
          <cell r="L111" t="str">
            <v>-</v>
          </cell>
          <cell r="M111" t="str">
            <v>-</v>
          </cell>
          <cell r="P111" t="str">
            <v>-</v>
          </cell>
          <cell r="Q111" t="str">
            <v>-</v>
          </cell>
          <cell r="R111" t="str">
            <v>-</v>
          </cell>
          <cell r="S111" t="str">
            <v>-</v>
          </cell>
          <cell r="T111" t="str">
            <v>-</v>
          </cell>
          <cell r="U111" t="str">
            <v>-</v>
          </cell>
          <cell r="V111">
            <v>1</v>
          </cell>
          <cell r="W111">
            <v>3</v>
          </cell>
          <cell r="Z111" t="str">
            <v>-</v>
          </cell>
          <cell r="AA111" t="str">
            <v>-</v>
          </cell>
        </row>
        <row r="113">
          <cell r="L113">
            <v>22</v>
          </cell>
          <cell r="P113">
            <v>228</v>
          </cell>
          <cell r="R113">
            <v>151</v>
          </cell>
          <cell r="T113">
            <v>118</v>
          </cell>
          <cell r="V113">
            <v>155</v>
          </cell>
          <cell r="X113" t="str">
            <v xml:space="preserve"> </v>
          </cell>
          <cell r="Z113">
            <v>112</v>
          </cell>
        </row>
        <row r="115">
          <cell r="L115">
            <v>4</v>
          </cell>
          <cell r="M115">
            <v>14</v>
          </cell>
          <cell r="N115" t="str">
            <v>-</v>
          </cell>
          <cell r="O115" t="str">
            <v>-</v>
          </cell>
          <cell r="P115">
            <v>10</v>
          </cell>
          <cell r="Q115">
            <v>58</v>
          </cell>
          <cell r="R115">
            <v>6</v>
          </cell>
          <cell r="S115">
            <v>24</v>
          </cell>
          <cell r="T115">
            <v>2</v>
          </cell>
          <cell r="U115">
            <v>8</v>
          </cell>
          <cell r="V115">
            <v>27</v>
          </cell>
          <cell r="W115">
            <v>79</v>
          </cell>
          <cell r="X115">
            <v>8</v>
          </cell>
          <cell r="Y115">
            <v>31</v>
          </cell>
          <cell r="Z115">
            <v>7</v>
          </cell>
          <cell r="AA115">
            <v>20</v>
          </cell>
          <cell r="AB115">
            <v>6</v>
          </cell>
          <cell r="AC115">
            <v>18</v>
          </cell>
        </row>
        <row r="116">
          <cell r="L116">
            <v>11</v>
          </cell>
          <cell r="M116">
            <v>45</v>
          </cell>
          <cell r="N116" t="str">
            <v>-</v>
          </cell>
          <cell r="O116" t="str">
            <v>-</v>
          </cell>
          <cell r="P116">
            <v>12</v>
          </cell>
          <cell r="Q116">
            <v>78</v>
          </cell>
          <cell r="R116">
            <v>7</v>
          </cell>
          <cell r="S116">
            <v>30</v>
          </cell>
          <cell r="T116">
            <v>3</v>
          </cell>
          <cell r="U116">
            <v>13</v>
          </cell>
          <cell r="V116">
            <v>26</v>
          </cell>
          <cell r="W116">
            <v>115</v>
          </cell>
          <cell r="X116">
            <v>159</v>
          </cell>
          <cell r="Y116">
            <v>672</v>
          </cell>
          <cell r="Z116">
            <v>21</v>
          </cell>
          <cell r="AA116">
            <v>116</v>
          </cell>
          <cell r="AB116">
            <v>129</v>
          </cell>
          <cell r="AC116">
            <v>648</v>
          </cell>
        </row>
        <row r="117">
          <cell r="L117">
            <v>66</v>
          </cell>
          <cell r="M117">
            <v>264</v>
          </cell>
          <cell r="N117" t="str">
            <v>-</v>
          </cell>
          <cell r="O117" t="str">
            <v>-</v>
          </cell>
          <cell r="P117">
            <v>122</v>
          </cell>
          <cell r="Q117">
            <v>394</v>
          </cell>
          <cell r="R117">
            <v>30</v>
          </cell>
          <cell r="S117">
            <v>153</v>
          </cell>
          <cell r="T117">
            <v>41</v>
          </cell>
          <cell r="U117">
            <v>204</v>
          </cell>
          <cell r="V117">
            <v>62</v>
          </cell>
          <cell r="W117">
            <v>243</v>
          </cell>
          <cell r="X117">
            <v>10</v>
          </cell>
          <cell r="Y117">
            <v>54</v>
          </cell>
          <cell r="Z117">
            <v>127</v>
          </cell>
          <cell r="AA117">
            <v>662</v>
          </cell>
          <cell r="AB117">
            <v>15</v>
          </cell>
          <cell r="AC117">
            <v>61</v>
          </cell>
        </row>
        <row r="118">
          <cell r="L118">
            <v>2</v>
          </cell>
          <cell r="M118">
            <v>9</v>
          </cell>
          <cell r="N118" t="str">
            <v>-</v>
          </cell>
          <cell r="O118" t="str">
            <v>-</v>
          </cell>
          <cell r="P118">
            <v>12</v>
          </cell>
          <cell r="Q118">
            <v>86</v>
          </cell>
          <cell r="R118">
            <v>23</v>
          </cell>
          <cell r="S118">
            <v>128</v>
          </cell>
          <cell r="T118">
            <v>3</v>
          </cell>
          <cell r="U118">
            <v>12</v>
          </cell>
          <cell r="V118">
            <v>3</v>
          </cell>
          <cell r="W118">
            <v>11</v>
          </cell>
          <cell r="X118">
            <v>17</v>
          </cell>
          <cell r="Y118">
            <v>70</v>
          </cell>
          <cell r="Z118">
            <v>15</v>
          </cell>
          <cell r="AA118">
            <v>61</v>
          </cell>
          <cell r="AB118">
            <v>8</v>
          </cell>
          <cell r="AC118">
            <v>34</v>
          </cell>
        </row>
        <row r="119">
          <cell r="L119">
            <v>1</v>
          </cell>
          <cell r="M119">
            <v>6</v>
          </cell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  <cell r="R119" t="str">
            <v>-</v>
          </cell>
          <cell r="S119" t="str">
            <v>-</v>
          </cell>
          <cell r="T119" t="str">
            <v>-</v>
          </cell>
          <cell r="U119" t="str">
            <v>-</v>
          </cell>
          <cell r="V119">
            <v>4</v>
          </cell>
          <cell r="W119">
            <v>12</v>
          </cell>
          <cell r="X119">
            <v>5</v>
          </cell>
          <cell r="Y119">
            <v>13</v>
          </cell>
          <cell r="Z119" t="str">
            <v>-</v>
          </cell>
          <cell r="AA119" t="str">
            <v>-</v>
          </cell>
          <cell r="AB119" t="str">
            <v>-</v>
          </cell>
          <cell r="AC119" t="str">
            <v>-</v>
          </cell>
        </row>
        <row r="121">
          <cell r="L121">
            <v>240</v>
          </cell>
          <cell r="N121" t="str">
            <v>-</v>
          </cell>
          <cell r="P121">
            <v>713</v>
          </cell>
          <cell r="R121">
            <v>255</v>
          </cell>
          <cell r="T121">
            <v>253</v>
          </cell>
          <cell r="V121">
            <v>379</v>
          </cell>
          <cell r="X121">
            <v>680</v>
          </cell>
          <cell r="Z121">
            <v>824</v>
          </cell>
          <cell r="AB121">
            <v>628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BM125"/>
  <sheetViews>
    <sheetView tabSelected="1" zoomScale="60" zoomScaleNormal="60" workbookViewId="0">
      <selection sqref="A1:AE23"/>
    </sheetView>
  </sheetViews>
  <sheetFormatPr defaultRowHeight="15.75" x14ac:dyDescent="0.25"/>
  <cols>
    <col min="1" max="1" width="17.28515625" style="3" customWidth="1"/>
    <col min="2" max="15" width="7.7109375" style="3" customWidth="1"/>
    <col min="16" max="16" width="8.7109375" style="3" customWidth="1"/>
    <col min="17" max="17" width="7.7109375" style="3" customWidth="1"/>
    <col min="18" max="18" width="8.85546875" style="3" customWidth="1"/>
    <col min="19" max="19" width="8.7109375" style="3" customWidth="1"/>
    <col min="20" max="24" width="7.7109375" style="3" customWidth="1"/>
    <col min="25" max="25" width="9.42578125" style="3" customWidth="1"/>
    <col min="26" max="30" width="7.7109375" style="3" customWidth="1"/>
    <col min="31" max="31" width="9.42578125" style="3" customWidth="1"/>
    <col min="32" max="32" width="7.42578125" style="3" customWidth="1"/>
    <col min="33" max="33" width="7.85546875" style="3" customWidth="1"/>
    <col min="34" max="43" width="7.7109375" style="3" customWidth="1"/>
    <col min="44" max="45" width="9.140625" style="3"/>
    <col min="46" max="47" width="7.7109375" style="3" customWidth="1"/>
    <col min="48" max="49" width="9.140625" style="3"/>
    <col min="50" max="51" width="7.7109375" style="3" customWidth="1"/>
    <col min="52" max="53" width="9.140625" style="3"/>
    <col min="54" max="55" width="7.7109375" style="3" customWidth="1"/>
    <col min="56" max="57" width="9.140625" style="3"/>
    <col min="58" max="59" width="7.7109375" style="3" customWidth="1"/>
    <col min="60" max="61" width="9.140625" style="3"/>
    <col min="62" max="63" width="7.7109375" style="3" customWidth="1"/>
    <col min="64" max="16384" width="9.140625" style="3"/>
  </cols>
  <sheetData>
    <row r="1" spans="1:65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</row>
    <row r="2" spans="1:65" ht="1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65" ht="18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65" ht="16.5" thickBot="1" x14ac:dyDescent="0.3">
      <c r="A4" s="5"/>
      <c r="E4" s="6"/>
      <c r="K4" s="6"/>
      <c r="L4" s="7"/>
      <c r="M4" s="7"/>
      <c r="O4" s="6"/>
      <c r="P4" s="8"/>
      <c r="R4" s="9"/>
      <c r="S4" s="10"/>
      <c r="U4" s="11"/>
      <c r="W4" s="11"/>
      <c r="Y4" s="11"/>
      <c r="AA4" s="11"/>
      <c r="AC4" s="11"/>
      <c r="AD4" s="6"/>
      <c r="AE4" s="8"/>
    </row>
    <row r="5" spans="1:65" ht="26.25" customHeight="1" thickBot="1" x14ac:dyDescent="0.3">
      <c r="A5" s="12" t="s">
        <v>3</v>
      </c>
      <c r="B5" s="13" t="s">
        <v>4</v>
      </c>
      <c r="C5" s="13"/>
      <c r="D5" s="13"/>
      <c r="E5" s="13"/>
      <c r="F5" s="14" t="s">
        <v>5</v>
      </c>
      <c r="G5" s="13"/>
      <c r="H5" s="13"/>
      <c r="I5" s="13"/>
      <c r="J5" s="13"/>
      <c r="K5" s="15"/>
      <c r="L5" s="14" t="s">
        <v>6</v>
      </c>
      <c r="M5" s="13"/>
      <c r="N5" s="15"/>
      <c r="O5" s="16" t="s">
        <v>7</v>
      </c>
      <c r="P5" s="17" t="s">
        <v>8</v>
      </c>
      <c r="Q5" s="18" t="s">
        <v>9</v>
      </c>
      <c r="R5" s="19" t="s">
        <v>10</v>
      </c>
      <c r="S5" s="20" t="s">
        <v>11</v>
      </c>
      <c r="T5" s="14" t="s">
        <v>12</v>
      </c>
      <c r="U5" s="13"/>
      <c r="V5" s="13"/>
      <c r="W5" s="13"/>
      <c r="X5" s="13"/>
      <c r="Y5" s="13"/>
      <c r="Z5" s="13"/>
      <c r="AA5" s="13"/>
      <c r="AB5" s="13"/>
      <c r="AC5" s="15"/>
      <c r="AD5" s="21" t="s">
        <v>13</v>
      </c>
      <c r="AE5" s="22" t="s">
        <v>14</v>
      </c>
      <c r="AR5" s="6"/>
      <c r="AS5" s="6"/>
      <c r="AV5" s="6"/>
      <c r="AW5" s="6"/>
      <c r="AZ5" s="6"/>
      <c r="BA5" s="6"/>
      <c r="BD5" s="6"/>
      <c r="BE5" s="6"/>
      <c r="BH5" s="6"/>
      <c r="BI5" s="6"/>
      <c r="BL5" s="6"/>
      <c r="BM5" s="6"/>
    </row>
    <row r="6" spans="1:65" ht="42" customHeight="1" thickTop="1" thickBot="1" x14ac:dyDescent="0.3">
      <c r="A6" s="23"/>
      <c r="B6" s="24" t="s">
        <v>15</v>
      </c>
      <c r="C6" s="25" t="s">
        <v>16</v>
      </c>
      <c r="D6" s="25" t="s">
        <v>17</v>
      </c>
      <c r="E6" s="26" t="s">
        <v>18</v>
      </c>
      <c r="F6" s="27" t="s">
        <v>19</v>
      </c>
      <c r="G6" s="24" t="s">
        <v>20</v>
      </c>
      <c r="H6" s="25" t="s">
        <v>21</v>
      </c>
      <c r="I6" s="25" t="s">
        <v>22</v>
      </c>
      <c r="J6" s="25" t="s">
        <v>23</v>
      </c>
      <c r="K6" s="28" t="s">
        <v>18</v>
      </c>
      <c r="L6" s="29" t="s">
        <v>24</v>
      </c>
      <c r="M6" s="30" t="s">
        <v>25</v>
      </c>
      <c r="N6" s="31" t="s">
        <v>18</v>
      </c>
      <c r="O6" s="32"/>
      <c r="P6" s="33"/>
      <c r="Q6" s="34"/>
      <c r="R6" s="35"/>
      <c r="S6" s="36"/>
      <c r="T6" s="27" t="s">
        <v>26</v>
      </c>
      <c r="U6" s="37" t="s">
        <v>27</v>
      </c>
      <c r="V6" s="38" t="s">
        <v>28</v>
      </c>
      <c r="W6" s="37" t="s">
        <v>27</v>
      </c>
      <c r="X6" s="39" t="s">
        <v>29</v>
      </c>
      <c r="Y6" s="37" t="s">
        <v>27</v>
      </c>
      <c r="Z6" s="39" t="s">
        <v>30</v>
      </c>
      <c r="AA6" s="37" t="s">
        <v>27</v>
      </c>
      <c r="AB6" s="38" t="s">
        <v>31</v>
      </c>
      <c r="AC6" s="40" t="s">
        <v>27</v>
      </c>
      <c r="AD6" s="41"/>
      <c r="AE6" s="42"/>
      <c r="AH6" s="43"/>
      <c r="AR6" s="6"/>
      <c r="AS6" s="6"/>
      <c r="AV6" s="6"/>
      <c r="AW6" s="6"/>
      <c r="AZ6" s="6"/>
      <c r="BA6" s="6"/>
      <c r="BD6" s="6"/>
      <c r="BE6" s="6"/>
      <c r="BH6" s="6"/>
      <c r="BI6" s="6"/>
      <c r="BL6" s="6"/>
      <c r="BM6" s="6"/>
    </row>
    <row r="7" spans="1:65" ht="21.95" customHeight="1" x14ac:dyDescent="0.25">
      <c r="A7" s="44" t="s">
        <v>32</v>
      </c>
      <c r="B7" s="45">
        <f>SUM([1]JUL!B7,[1]AGT!B7,[1]SEP!B7)</f>
        <v>0</v>
      </c>
      <c r="C7" s="46">
        <f>SUM([1]JUL!C7,[1]AGT!C7,[1]SEP!C7)</f>
        <v>12</v>
      </c>
      <c r="D7" s="46">
        <f>SUM([1]JUL!D7,[1]AGT!D7,[1]SEP!D7)</f>
        <v>1</v>
      </c>
      <c r="E7" s="47">
        <f t="shared" ref="E7:E19" si="0">SUM(B7:D7)</f>
        <v>13</v>
      </c>
      <c r="F7" s="45">
        <f>SUM([1]JUL!F7,[1]AGT!F7,[1]SEP!F7)</f>
        <v>11</v>
      </c>
      <c r="G7" s="46">
        <f>SUM([1]JUL!G7,[1]AGT!G7,[1]SEP!G7)</f>
        <v>0</v>
      </c>
      <c r="H7" s="46">
        <f>SUM([1]JUL!H7,[1]AGT!H7,[1]SEP!H7)</f>
        <v>1</v>
      </c>
      <c r="I7" s="46">
        <f>SUM([1]JUL!I7,[1]AGT!I7,[1]SEP!I7)</f>
        <v>0</v>
      </c>
      <c r="J7" s="46">
        <f>SUM([1]JUL!J7,[1]AGT!J7,[1]SEP!J7)</f>
        <v>1</v>
      </c>
      <c r="K7" s="48">
        <f t="shared" ref="K7:K19" si="1">SUM(F7:J7)</f>
        <v>13</v>
      </c>
      <c r="L7" s="46">
        <f>SUM([1]JUL!L7,[1]AGT!L7,[1]SEP!L7)</f>
        <v>0</v>
      </c>
      <c r="M7" s="46">
        <f>SUM([1]JUL!M7,[1]AGT!M7,[1]SEP!M7)</f>
        <v>0</v>
      </c>
      <c r="N7" s="49">
        <f t="shared" ref="N7:N19" si="2">SUM(L7:M7)</f>
        <v>0</v>
      </c>
      <c r="O7" s="50">
        <f t="shared" ref="O7:O19" si="3">SUM(K7,N7)</f>
        <v>13</v>
      </c>
      <c r="P7" s="51">
        <f t="shared" ref="P7:P19" si="4">AE7</f>
        <v>42</v>
      </c>
      <c r="Q7" s="46">
        <f>SUM([1]JUL!Q7,[1]AGT!Q7,[1]SEP!Q7)</f>
        <v>0</v>
      </c>
      <c r="R7" s="52">
        <f>SUM([1]JUL!R7,[1]AGT!R7,[1]SEP!R7)</f>
        <v>29</v>
      </c>
      <c r="S7" s="53">
        <f t="shared" ref="S7:S23" si="5">R7</f>
        <v>29</v>
      </c>
      <c r="T7" s="45">
        <f>SUM([1]JUL!T7,[1]AGT!T7,[1]SEP!T7)</f>
        <v>9</v>
      </c>
      <c r="U7" s="54">
        <f>SUM([1]JUL!U7,[1]AGT!U7,[1]SEP!U7)</f>
        <v>31</v>
      </c>
      <c r="V7" s="55">
        <f>SUM([1]JUL!V7,[1]AGT!V7,[1]SEP!V7)</f>
        <v>4</v>
      </c>
      <c r="W7" s="56">
        <f>SUM([1]JUL!W7,[1]AGT!W7,[1]SEP!W7)</f>
        <v>11</v>
      </c>
      <c r="X7" s="55">
        <f>SUM([1]JUL!X7,[1]AGT!X7,[1]SEP!X7)</f>
        <v>0</v>
      </c>
      <c r="Y7" s="56">
        <f>SUM([1]JUL!Y7,[1]AGT!Y7,[1]SEP!Y7)</f>
        <v>0</v>
      </c>
      <c r="Z7" s="55">
        <f>SUM([1]JUL!Z7,[1]AGT!Z7,[1]SEP!Z7)</f>
        <v>0</v>
      </c>
      <c r="AA7" s="56">
        <f>SUM([1]JUL!AA7,[1]AGT!AA7,[1]SEP!AA7)</f>
        <v>0</v>
      </c>
      <c r="AB7" s="55">
        <f>SUM([1]JUL!AB7,[1]AGT!AB7,[1]SEP!AB7)</f>
        <v>0</v>
      </c>
      <c r="AC7" s="57">
        <f>SUM([1]JUL!AC7,[1]AGT!AC7,[1]SEP!AC7)</f>
        <v>0</v>
      </c>
      <c r="AD7" s="58">
        <f>SUM(T7,V7,X7,Z7,AB7)</f>
        <v>13</v>
      </c>
      <c r="AE7" s="59">
        <f>SUM(U7,W7,Y7,AA7,AC7)</f>
        <v>42</v>
      </c>
    </row>
    <row r="8" spans="1:65" ht="21.95" customHeight="1" x14ac:dyDescent="0.25">
      <c r="A8" s="60" t="s">
        <v>33</v>
      </c>
      <c r="B8" s="61">
        <f>SUM([1]JUL!B8,[1]AGT!B8,[1]SEP!B8)</f>
        <v>13</v>
      </c>
      <c r="C8" s="62">
        <f>SUM([1]JUL!C8,[1]AGT!C8,[1]SEP!C8)</f>
        <v>148</v>
      </c>
      <c r="D8" s="62">
        <f>SUM([1]JUL!D8,[1]AGT!D8,[1]SEP!D8)</f>
        <v>7</v>
      </c>
      <c r="E8" s="63">
        <f t="shared" si="0"/>
        <v>168</v>
      </c>
      <c r="F8" s="61">
        <f>SUM([1]JUL!F8,[1]AGT!F8,[1]SEP!F8)</f>
        <v>140</v>
      </c>
      <c r="G8" s="62">
        <f>SUM([1]JUL!G8,[1]AGT!G8,[1]SEP!G8)</f>
        <v>6</v>
      </c>
      <c r="H8" s="62">
        <f>SUM([1]JUL!H8,[1]AGT!H8,[1]SEP!H8)</f>
        <v>4</v>
      </c>
      <c r="I8" s="62">
        <f>SUM([1]JUL!I8,[1]AGT!I8,[1]SEP!I8)</f>
        <v>0</v>
      </c>
      <c r="J8" s="62">
        <f>SUM([1]JUL!J8,[1]AGT!J8,[1]SEP!J8)</f>
        <v>1</v>
      </c>
      <c r="K8" s="64">
        <f t="shared" si="1"/>
        <v>151</v>
      </c>
      <c r="L8" s="62">
        <f>SUM([1]JUL!L8,[1]AGT!L8,[1]SEP!L8)</f>
        <v>0</v>
      </c>
      <c r="M8" s="62">
        <f>SUM([1]JUL!M8,[1]AGT!M8,[1]SEP!M8)</f>
        <v>4</v>
      </c>
      <c r="N8" s="65">
        <f t="shared" si="2"/>
        <v>4</v>
      </c>
      <c r="O8" s="66">
        <f t="shared" si="3"/>
        <v>155</v>
      </c>
      <c r="P8" s="67">
        <f t="shared" si="4"/>
        <v>604</v>
      </c>
      <c r="Q8" s="62">
        <f>SUM([1]JUL!Q8,[1]AGT!Q8,[1]SEP!Q8)</f>
        <v>0</v>
      </c>
      <c r="R8" s="68">
        <f>SUM([1]JUL!R8,[1]AGT!R8,[1]SEP!R8)</f>
        <v>436</v>
      </c>
      <c r="S8" s="69">
        <f t="shared" si="5"/>
        <v>436</v>
      </c>
      <c r="T8" s="61">
        <f>SUM([1]JUL!T8,[1]AGT!T8,[1]SEP!T8)</f>
        <v>34</v>
      </c>
      <c r="U8" s="70">
        <f>SUM([1]JUL!U8,[1]AGT!U8,[1]SEP!U8)</f>
        <v>126</v>
      </c>
      <c r="V8" s="71">
        <f>SUM([1]JUL!V8,[1]AGT!V8,[1]SEP!V8)</f>
        <v>118</v>
      </c>
      <c r="W8" s="72">
        <f>SUM([1]JUL!W8,[1]AGT!W8,[1]SEP!W8)</f>
        <v>469</v>
      </c>
      <c r="X8" s="71">
        <f>SUM([1]JUL!X8,[1]AGT!X8,[1]SEP!X8)</f>
        <v>0</v>
      </c>
      <c r="Y8" s="72">
        <f>SUM([1]JUL!Y8,[1]AGT!Y8,[1]SEP!Y8)</f>
        <v>0</v>
      </c>
      <c r="Z8" s="71">
        <f>SUM([1]JUL!Z8,[1]AGT!Z8,[1]SEP!Z8)</f>
        <v>0</v>
      </c>
      <c r="AA8" s="72">
        <f>SUM([1]JUL!AA8,[1]AGT!AA8,[1]SEP!AA8)</f>
        <v>0</v>
      </c>
      <c r="AB8" s="71">
        <f>SUM([1]JUL!AB8,[1]AGT!AB8,[1]SEP!AB8)</f>
        <v>3</v>
      </c>
      <c r="AC8" s="73">
        <f>SUM([1]JUL!AC8,[1]AGT!AC8,[1]SEP!AC8)</f>
        <v>9</v>
      </c>
      <c r="AD8" s="74">
        <f t="shared" ref="AD8:AE19" si="6">SUM(T8,V8,X8,Z8,AB8)</f>
        <v>155</v>
      </c>
      <c r="AE8" s="75">
        <f t="shared" si="6"/>
        <v>604</v>
      </c>
    </row>
    <row r="9" spans="1:65" ht="21.95" customHeight="1" x14ac:dyDescent="0.25">
      <c r="A9" s="60" t="s">
        <v>34</v>
      </c>
      <c r="B9" s="61">
        <f>SUM([1]JUL!B9,[1]AGT!B9,[1]SEP!B9)</f>
        <v>14</v>
      </c>
      <c r="C9" s="62">
        <f>SUM([1]JUL!C9,[1]AGT!C9,[1]SEP!C9)</f>
        <v>132</v>
      </c>
      <c r="D9" s="62">
        <f>SUM([1]JUL!D9,[1]AGT!D9,[1]SEP!D9)</f>
        <v>8</v>
      </c>
      <c r="E9" s="63">
        <f t="shared" si="0"/>
        <v>154</v>
      </c>
      <c r="F9" s="61">
        <f>SUM([1]JUL!F9,[1]AGT!F9,[1]SEP!F9)</f>
        <v>130</v>
      </c>
      <c r="G9" s="62">
        <f>SUM([1]JUL!G9,[1]AGT!G9,[1]SEP!G9)</f>
        <v>0</v>
      </c>
      <c r="H9" s="62">
        <f>SUM([1]JUL!H9,[1]AGT!H9,[1]SEP!H9)</f>
        <v>6</v>
      </c>
      <c r="I9" s="62">
        <f>SUM([1]JUL!I9,[1]AGT!I9,[1]SEP!I9)</f>
        <v>0</v>
      </c>
      <c r="J9" s="62">
        <f>SUM([1]JUL!J9,[1]AGT!J9,[1]SEP!J9)</f>
        <v>1</v>
      </c>
      <c r="K9" s="64">
        <f t="shared" si="1"/>
        <v>137</v>
      </c>
      <c r="L9" s="62">
        <f>SUM([1]JUL!L9,[1]AGT!L9,[1]SEP!L9)</f>
        <v>0</v>
      </c>
      <c r="M9" s="62">
        <f>SUM([1]JUL!M9,[1]AGT!M9,[1]SEP!M9)</f>
        <v>1</v>
      </c>
      <c r="N9" s="65">
        <f t="shared" si="2"/>
        <v>1</v>
      </c>
      <c r="O9" s="66">
        <f t="shared" si="3"/>
        <v>138</v>
      </c>
      <c r="P9" s="67">
        <f t="shared" si="4"/>
        <v>588</v>
      </c>
      <c r="Q9" s="62">
        <f>SUM([1]JUL!Q9,[1]AGT!Q9,[1]SEP!Q9)</f>
        <v>2</v>
      </c>
      <c r="R9" s="68">
        <f>SUM([1]JUL!R9,[1]AGT!R9,[1]SEP!R9)</f>
        <v>451</v>
      </c>
      <c r="S9" s="69">
        <f t="shared" si="5"/>
        <v>451</v>
      </c>
      <c r="T9" s="61">
        <f>SUM([1]JUL!T9,[1]AGT!T9,[1]SEP!T9)</f>
        <v>43</v>
      </c>
      <c r="U9" s="70">
        <f>SUM([1]JUL!U9,[1]AGT!U9,[1]SEP!U9)</f>
        <v>158</v>
      </c>
      <c r="V9" s="71">
        <f>SUM([1]JUL!V9,[1]AGT!V9,[1]SEP!V9)</f>
        <v>91</v>
      </c>
      <c r="W9" s="72">
        <f>SUM([1]JUL!W9,[1]AGT!W9,[1]SEP!W9)</f>
        <v>412</v>
      </c>
      <c r="X9" s="71">
        <f>SUM([1]JUL!X9,[1]AGT!X9,[1]SEP!X9)</f>
        <v>0</v>
      </c>
      <c r="Y9" s="72">
        <f>SUM([1]JUL!Y9,[1]AGT!Y9,[1]SEP!Y9)</f>
        <v>0</v>
      </c>
      <c r="Z9" s="71">
        <f>SUM([1]JUL!Z9,[1]AGT!Z9,[1]SEP!Z9)</f>
        <v>0</v>
      </c>
      <c r="AA9" s="72">
        <f>SUM([1]JUL!AA9,[1]AGT!AA9,[1]SEP!AA9)</f>
        <v>0</v>
      </c>
      <c r="AB9" s="71">
        <f>SUM([1]JUL!AB9,[1]AGT!AB9,[1]SEP!AB9)</f>
        <v>4</v>
      </c>
      <c r="AC9" s="73">
        <f>SUM([1]JUL!AC9,[1]AGT!AC9,[1]SEP!AC9)</f>
        <v>18</v>
      </c>
      <c r="AD9" s="74">
        <f t="shared" si="6"/>
        <v>138</v>
      </c>
      <c r="AE9" s="75">
        <f t="shared" si="6"/>
        <v>588</v>
      </c>
    </row>
    <row r="10" spans="1:65" ht="21.95" customHeight="1" x14ac:dyDescent="0.25">
      <c r="A10" s="60" t="s">
        <v>35</v>
      </c>
      <c r="B10" s="61">
        <f>SUM([1]JUL!B10,[1]AGT!B10,[1]SEP!B10)</f>
        <v>11</v>
      </c>
      <c r="C10" s="62">
        <f>SUM([1]JUL!C10,[1]AGT!C10,[1]SEP!C10)</f>
        <v>142</v>
      </c>
      <c r="D10" s="62">
        <f>SUM([1]JUL!D10,[1]AGT!D10,[1]SEP!D10)</f>
        <v>10</v>
      </c>
      <c r="E10" s="63">
        <f t="shared" si="0"/>
        <v>163</v>
      </c>
      <c r="F10" s="61">
        <f>SUM([1]JUL!F10,[1]AGT!F10,[1]SEP!F10)</f>
        <v>138</v>
      </c>
      <c r="G10" s="62">
        <f>SUM([1]JUL!G10,[1]AGT!G10,[1]SEP!G10)</f>
        <v>3</v>
      </c>
      <c r="H10" s="62">
        <f>SUM([1]JUL!H10,[1]AGT!H10,[1]SEP!H10)</f>
        <v>5</v>
      </c>
      <c r="I10" s="62">
        <f>SUM([1]JUL!I10,[1]AGT!I10,[1]SEP!I10)</f>
        <v>0</v>
      </c>
      <c r="J10" s="62">
        <f>SUM([1]JUL!J10,[1]AGT!J10,[1]SEP!J10)</f>
        <v>0</v>
      </c>
      <c r="K10" s="64">
        <f t="shared" si="1"/>
        <v>146</v>
      </c>
      <c r="L10" s="62">
        <f>SUM([1]JUL!L10,[1]AGT!L10,[1]SEP!L10)</f>
        <v>2</v>
      </c>
      <c r="M10" s="62">
        <f>SUM([1]JUL!M10,[1]AGT!M10,[1]SEP!M10)</f>
        <v>0</v>
      </c>
      <c r="N10" s="65">
        <f t="shared" si="2"/>
        <v>2</v>
      </c>
      <c r="O10" s="66">
        <f t="shared" si="3"/>
        <v>148</v>
      </c>
      <c r="P10" s="67">
        <f t="shared" si="4"/>
        <v>572</v>
      </c>
      <c r="Q10" s="62">
        <f>SUM([1]JUL!Q10,[1]AGT!Q10,[1]SEP!Q10)</f>
        <v>0</v>
      </c>
      <c r="R10" s="68">
        <f>SUM([1]JUL!R10,[1]AGT!R10,[1]SEP!R10)</f>
        <v>422</v>
      </c>
      <c r="S10" s="69">
        <f t="shared" si="5"/>
        <v>422</v>
      </c>
      <c r="T10" s="61">
        <f>SUM([1]JUL!T10,[1]AGT!T10,[1]SEP!T10)</f>
        <v>40</v>
      </c>
      <c r="U10" s="70">
        <f>SUM([1]JUL!U10,[1]AGT!U10,[1]SEP!U10)</f>
        <v>133</v>
      </c>
      <c r="V10" s="71">
        <f>SUM([1]JUL!V10,[1]AGT!V10,[1]SEP!V10)</f>
        <v>106</v>
      </c>
      <c r="W10" s="72">
        <f>SUM([1]JUL!W10,[1]AGT!W10,[1]SEP!W10)</f>
        <v>430</v>
      </c>
      <c r="X10" s="71">
        <f>SUM([1]JUL!X10,[1]AGT!X10,[1]SEP!X10)</f>
        <v>0</v>
      </c>
      <c r="Y10" s="72">
        <f>SUM([1]JUL!Y10,[1]AGT!Y10,[1]SEP!Y10)</f>
        <v>0</v>
      </c>
      <c r="Z10" s="71">
        <f>SUM([1]JUL!Z10,[1]AGT!Z10,[1]SEP!Z10)</f>
        <v>0</v>
      </c>
      <c r="AA10" s="72">
        <f>SUM([1]JUL!AA10,[1]AGT!AA10,[1]SEP!AA10)</f>
        <v>0</v>
      </c>
      <c r="AB10" s="71">
        <f>SUM([1]JUL!AB10,[1]AGT!AB10,[1]SEP!AB10)</f>
        <v>2</v>
      </c>
      <c r="AC10" s="73">
        <f>SUM([1]JUL!AC10,[1]AGT!AC10,[1]SEP!AC10)</f>
        <v>9</v>
      </c>
      <c r="AD10" s="74">
        <f t="shared" si="6"/>
        <v>148</v>
      </c>
      <c r="AE10" s="75">
        <f t="shared" si="6"/>
        <v>572</v>
      </c>
    </row>
    <row r="11" spans="1:65" ht="21.75" customHeight="1" x14ac:dyDescent="0.25">
      <c r="A11" s="60" t="s">
        <v>36</v>
      </c>
      <c r="B11" s="61">
        <f>SUM([1]JUL!B11,[1]AGT!B11,[1]SEP!B11)</f>
        <v>26</v>
      </c>
      <c r="C11" s="62">
        <f>SUM([1]JUL!C11,[1]AGT!C11,[1]SEP!C11)</f>
        <v>229</v>
      </c>
      <c r="D11" s="62">
        <f>SUM([1]JUL!D11,[1]AGT!D11,[1]SEP!D11)</f>
        <v>30</v>
      </c>
      <c r="E11" s="63">
        <f t="shared" si="0"/>
        <v>285</v>
      </c>
      <c r="F11" s="61">
        <f>SUM([1]JUL!F11,[1]AGT!F11,[1]SEP!F11)</f>
        <v>238</v>
      </c>
      <c r="G11" s="62">
        <f>SUM([1]JUL!G11,[1]AGT!G11,[1]SEP!G11)</f>
        <v>9</v>
      </c>
      <c r="H11" s="62">
        <f>SUM([1]JUL!H11,[1]AGT!H11,[1]SEP!H11)</f>
        <v>1</v>
      </c>
      <c r="I11" s="62">
        <f>SUM([1]JUL!I11,[1]AGT!I11,[1]SEP!I11)</f>
        <v>0</v>
      </c>
      <c r="J11" s="62">
        <f>SUM([1]JUL!J11,[1]AGT!J11,[1]SEP!J11)</f>
        <v>0</v>
      </c>
      <c r="K11" s="64">
        <f t="shared" si="1"/>
        <v>248</v>
      </c>
      <c r="L11" s="62">
        <f>SUM([1]JUL!L11,[1]AGT!L11,[1]SEP!L11)</f>
        <v>5</v>
      </c>
      <c r="M11" s="62">
        <f>SUM([1]JUL!M11,[1]AGT!M11,[1]SEP!M11)</f>
        <v>3</v>
      </c>
      <c r="N11" s="65">
        <f t="shared" si="2"/>
        <v>8</v>
      </c>
      <c r="O11" s="66">
        <f t="shared" si="3"/>
        <v>256</v>
      </c>
      <c r="P11" s="67">
        <f t="shared" si="4"/>
        <v>1094</v>
      </c>
      <c r="Q11" s="62">
        <f>SUM([1]JUL!Q11,[1]AGT!Q11,[1]SEP!Q11)</f>
        <v>0</v>
      </c>
      <c r="R11" s="68">
        <f>SUM([1]JUL!R11,[1]AGT!R11,[1]SEP!R11)</f>
        <v>817</v>
      </c>
      <c r="S11" s="69">
        <f t="shared" si="5"/>
        <v>817</v>
      </c>
      <c r="T11" s="61">
        <f>SUM([1]JUL!T11,[1]AGT!T11,[1]SEP!T11)</f>
        <v>18</v>
      </c>
      <c r="U11" s="70">
        <f>SUM([1]JUL!U11,[1]AGT!U11,[1]SEP!U11)</f>
        <v>71</v>
      </c>
      <c r="V11" s="71">
        <f>SUM([1]JUL!V11,[1]AGT!V11,[1]SEP!V11)</f>
        <v>43</v>
      </c>
      <c r="W11" s="72">
        <f>SUM([1]JUL!W11,[1]AGT!W11,[1]SEP!W11)</f>
        <v>192</v>
      </c>
      <c r="X11" s="71">
        <f>SUM([1]JUL!X11,[1]AGT!X11,[1]SEP!X11)</f>
        <v>187</v>
      </c>
      <c r="Y11" s="72">
        <f>SUM([1]JUL!Y11,[1]AGT!Y11,[1]SEP!Y11)</f>
        <v>793</v>
      </c>
      <c r="Z11" s="71">
        <f>SUM([1]JUL!Z11,[1]AGT!Z11,[1]SEP!Z11)</f>
        <v>7</v>
      </c>
      <c r="AA11" s="72">
        <f>SUM([1]JUL!AA11,[1]AGT!AA11,[1]SEP!AA11)</f>
        <v>32</v>
      </c>
      <c r="AB11" s="71">
        <f>SUM([1]JUL!AB11,[1]AGT!AB11,[1]SEP!AB11)</f>
        <v>1</v>
      </c>
      <c r="AC11" s="73">
        <f>SUM([1]JUL!AC11,[1]AGT!AC11,[1]SEP!AC11)</f>
        <v>6</v>
      </c>
      <c r="AD11" s="74">
        <f t="shared" si="6"/>
        <v>256</v>
      </c>
      <c r="AE11" s="75">
        <f t="shared" si="6"/>
        <v>1094</v>
      </c>
    </row>
    <row r="12" spans="1:65" ht="21.95" customHeight="1" x14ac:dyDescent="0.25">
      <c r="A12" s="60" t="s">
        <v>37</v>
      </c>
      <c r="B12" s="61">
        <f>SUM([1]JUL!B12,[1]AGT!B12,[1]SEP!B12)</f>
        <v>49</v>
      </c>
      <c r="C12" s="62">
        <f>SUM([1]JUL!C12,[1]AGT!C12,[1]SEP!C12)</f>
        <v>396</v>
      </c>
      <c r="D12" s="62">
        <f>SUM([1]JUL!D12,[1]AGT!D12,[1]SEP!D12)</f>
        <v>12</v>
      </c>
      <c r="E12" s="63">
        <f t="shared" si="0"/>
        <v>457</v>
      </c>
      <c r="F12" s="61">
        <f>SUM([1]JUL!F12,[1]AGT!F12,[1]SEP!F12)</f>
        <v>372</v>
      </c>
      <c r="G12" s="62">
        <f>SUM([1]JUL!G12,[1]AGT!G12,[1]SEP!G12)</f>
        <v>16</v>
      </c>
      <c r="H12" s="62">
        <f>SUM([1]JUL!H12,[1]AGT!H12,[1]SEP!H12)</f>
        <v>16</v>
      </c>
      <c r="I12" s="62">
        <f>SUM([1]JUL!I12,[1]AGT!I12,[1]SEP!I12)</f>
        <v>0</v>
      </c>
      <c r="J12" s="62">
        <f>SUM([1]JUL!J12,[1]AGT!J12,[1]SEP!J12)</f>
        <v>0</v>
      </c>
      <c r="K12" s="64">
        <f t="shared" si="1"/>
        <v>404</v>
      </c>
      <c r="L12" s="62">
        <f>SUM([1]JUL!L12,[1]AGT!L12,[1]SEP!L12)</f>
        <v>2</v>
      </c>
      <c r="M12" s="62">
        <f>SUM([1]JUL!M12,[1]AGT!M12,[1]SEP!M12)</f>
        <v>3</v>
      </c>
      <c r="N12" s="65">
        <f t="shared" si="2"/>
        <v>5</v>
      </c>
      <c r="O12" s="66">
        <f t="shared" si="3"/>
        <v>409</v>
      </c>
      <c r="P12" s="67">
        <f t="shared" si="4"/>
        <v>1791</v>
      </c>
      <c r="Q12" s="62">
        <f>SUM([1]JUL!Q12,[1]AGT!Q12,[1]SEP!Q12)</f>
        <v>0</v>
      </c>
      <c r="R12" s="68">
        <f>SUM([1]JUL!R12,[1]AGT!R12,[1]SEP!R12)</f>
        <v>1337</v>
      </c>
      <c r="S12" s="69">
        <f t="shared" si="5"/>
        <v>1337</v>
      </c>
      <c r="T12" s="61">
        <f>SUM([1]JUL!T12,[1]AGT!T12,[1]SEP!T12)</f>
        <v>64</v>
      </c>
      <c r="U12" s="70">
        <f>SUM([1]JUL!U12,[1]AGT!U12,[1]SEP!U12)</f>
        <v>309</v>
      </c>
      <c r="V12" s="71">
        <f>SUM([1]JUL!V12,[1]AGT!V12,[1]SEP!V12)</f>
        <v>345</v>
      </c>
      <c r="W12" s="72">
        <f>SUM([1]JUL!W12,[1]AGT!W12,[1]SEP!W12)</f>
        <v>1482</v>
      </c>
      <c r="X12" s="71">
        <f>SUM([1]JUL!X12,[1]AGT!X12,[1]SEP!X12)</f>
        <v>0</v>
      </c>
      <c r="Y12" s="72">
        <f>SUM([1]JUL!Y12,[1]AGT!Y12,[1]SEP!Y12)</f>
        <v>0</v>
      </c>
      <c r="Z12" s="71">
        <f>SUM([1]JUL!Z12,[1]AGT!Z12,[1]SEP!Z12)</f>
        <v>0</v>
      </c>
      <c r="AA12" s="72">
        <f>SUM([1]JUL!AA12,[1]AGT!AA12,[1]SEP!AA12)</f>
        <v>0</v>
      </c>
      <c r="AB12" s="71">
        <f>SUM([1]JUL!AB12,[1]AGT!AB12,[1]SEP!AB12)</f>
        <v>0</v>
      </c>
      <c r="AC12" s="73">
        <f>SUM([1]JUL!AC12,[1]AGT!AC12,[1]SEP!AC12)</f>
        <v>0</v>
      </c>
      <c r="AD12" s="74">
        <f t="shared" si="6"/>
        <v>409</v>
      </c>
      <c r="AE12" s="75">
        <f t="shared" si="6"/>
        <v>1791</v>
      </c>
    </row>
    <row r="13" spans="1:65" ht="21.95" customHeight="1" x14ac:dyDescent="0.25">
      <c r="A13" s="60" t="s">
        <v>38</v>
      </c>
      <c r="B13" s="61">
        <f>SUM([1]JUL!B13,[1]AGT!B13,[1]SEP!B13)</f>
        <v>76</v>
      </c>
      <c r="C13" s="62">
        <f>SUM([1]JUL!C13,[1]AGT!C13,[1]SEP!C13)</f>
        <v>637</v>
      </c>
      <c r="D13" s="62">
        <f>SUM([1]JUL!D13,[1]AGT!D13,[1]SEP!D13)</f>
        <v>2</v>
      </c>
      <c r="E13" s="63">
        <f t="shared" si="0"/>
        <v>715</v>
      </c>
      <c r="F13" s="61">
        <f>SUM([1]JUL!F13,[1]AGT!F13,[1]SEP!F13)</f>
        <v>587</v>
      </c>
      <c r="G13" s="62">
        <f>SUM([1]JUL!G13,[1]AGT!G13,[1]SEP!G13)</f>
        <v>2</v>
      </c>
      <c r="H13" s="62">
        <f>SUM([1]JUL!H13,[1]AGT!H13,[1]SEP!H13)</f>
        <v>30</v>
      </c>
      <c r="I13" s="62">
        <f>SUM([1]JUL!I13,[1]AGT!I13,[1]SEP!I13)</f>
        <v>0</v>
      </c>
      <c r="J13" s="62">
        <f>SUM([1]JUL!J13,[1]AGT!J13,[1]SEP!J13)</f>
        <v>4</v>
      </c>
      <c r="K13" s="64">
        <f t="shared" si="1"/>
        <v>623</v>
      </c>
      <c r="L13" s="62">
        <f>SUM([1]JUL!L13,[1]AGT!L13,[1]SEP!L13)</f>
        <v>1</v>
      </c>
      <c r="M13" s="62">
        <f>SUM([1]JUL!M13,[1]AGT!M13,[1]SEP!M13)</f>
        <v>0</v>
      </c>
      <c r="N13" s="65">
        <f t="shared" si="2"/>
        <v>1</v>
      </c>
      <c r="O13" s="66">
        <f t="shared" si="3"/>
        <v>624</v>
      </c>
      <c r="P13" s="67">
        <f t="shared" si="4"/>
        <v>2898</v>
      </c>
      <c r="Q13" s="62">
        <f>SUM([1]JUL!Q13,[1]AGT!Q13,[1]SEP!Q13)</f>
        <v>0</v>
      </c>
      <c r="R13" s="68">
        <f>SUM([1]JUL!R13,[1]AGT!R13,[1]SEP!R13)</f>
        <v>2247</v>
      </c>
      <c r="S13" s="69">
        <f t="shared" si="5"/>
        <v>2247</v>
      </c>
      <c r="T13" s="61">
        <f>SUM([1]JUL!T13,[1]AGT!T13,[1]SEP!T13)</f>
        <v>93</v>
      </c>
      <c r="U13" s="70">
        <f>SUM([1]JUL!U13,[1]AGT!U13,[1]SEP!U13)</f>
        <v>515</v>
      </c>
      <c r="V13" s="71">
        <f>SUM([1]JUL!V13,[1]AGT!V13,[1]SEP!V13)</f>
        <v>128</v>
      </c>
      <c r="W13" s="72">
        <f>SUM([1]JUL!W13,[1]AGT!W13,[1]SEP!W13)</f>
        <v>1079</v>
      </c>
      <c r="X13" s="71">
        <f>SUM([1]JUL!X13,[1]AGT!X13,[1]SEP!X13)</f>
        <v>372</v>
      </c>
      <c r="Y13" s="72">
        <f>SUM([1]JUL!Y13,[1]AGT!Y13,[1]SEP!Y13)</f>
        <v>1012</v>
      </c>
      <c r="Z13" s="71">
        <f>SUM([1]JUL!Z13,[1]AGT!Z13,[1]SEP!Z13)</f>
        <v>31</v>
      </c>
      <c r="AA13" s="72">
        <f>SUM([1]JUL!AA13,[1]AGT!AA13,[1]SEP!AA13)</f>
        <v>292</v>
      </c>
      <c r="AB13" s="71">
        <f>SUM([1]JUL!AB13,[1]AGT!AB13,[1]SEP!AB13)</f>
        <v>0</v>
      </c>
      <c r="AC13" s="73">
        <f>SUM([1]JUL!AC13,[1]AGT!AC13,[1]SEP!AC13)</f>
        <v>0</v>
      </c>
      <c r="AD13" s="74">
        <f t="shared" si="6"/>
        <v>624</v>
      </c>
      <c r="AE13" s="75">
        <f t="shared" si="6"/>
        <v>2898</v>
      </c>
    </row>
    <row r="14" spans="1:65" ht="21.95" customHeight="1" x14ac:dyDescent="0.25">
      <c r="A14" s="60" t="s">
        <v>39</v>
      </c>
      <c r="B14" s="61">
        <f>SUM([1]JUL!B14,[1]AGT!B14,[1]SEP!B14)</f>
        <v>52</v>
      </c>
      <c r="C14" s="62">
        <f>SUM([1]JUL!C14,[1]AGT!C14,[1]SEP!C14)</f>
        <v>412</v>
      </c>
      <c r="D14" s="62">
        <f>SUM([1]JUL!D14,[1]AGT!D14,[1]SEP!D14)</f>
        <v>8</v>
      </c>
      <c r="E14" s="63">
        <f t="shared" si="0"/>
        <v>472</v>
      </c>
      <c r="F14" s="61">
        <f>SUM([1]JUL!F14,[1]AGT!F14,[1]SEP!F14)</f>
        <v>364</v>
      </c>
      <c r="G14" s="62">
        <f>SUM([1]JUL!G14,[1]AGT!G14,[1]SEP!G14)</f>
        <v>3</v>
      </c>
      <c r="H14" s="62">
        <f>SUM([1]JUL!H14,[1]AGT!H14,[1]SEP!H14)</f>
        <v>39</v>
      </c>
      <c r="I14" s="62">
        <f>SUM([1]JUL!I14,[1]AGT!I14,[1]SEP!I14)</f>
        <v>0</v>
      </c>
      <c r="J14" s="62">
        <f>SUM([1]JUL!J14,[1]AGT!J14,[1]SEP!J14)</f>
        <v>1</v>
      </c>
      <c r="K14" s="64">
        <f t="shared" si="1"/>
        <v>407</v>
      </c>
      <c r="L14" s="62">
        <f>SUM([1]JUL!L14,[1]AGT!L14,[1]SEP!L14)</f>
        <v>5</v>
      </c>
      <c r="M14" s="62">
        <f>SUM([1]JUL!M14,[1]AGT!M14,[1]SEP!M14)</f>
        <v>4</v>
      </c>
      <c r="N14" s="65">
        <f t="shared" si="2"/>
        <v>9</v>
      </c>
      <c r="O14" s="66">
        <f t="shared" si="3"/>
        <v>416</v>
      </c>
      <c r="P14" s="67">
        <f t="shared" si="4"/>
        <v>2028</v>
      </c>
      <c r="Q14" s="62">
        <f>SUM([1]JUL!Q14,[1]AGT!Q14,[1]SEP!Q14)</f>
        <v>0</v>
      </c>
      <c r="R14" s="68">
        <f>SUM([1]JUL!R14,[1]AGT!R14,[1]SEP!R14)</f>
        <v>1660</v>
      </c>
      <c r="S14" s="69">
        <f t="shared" si="5"/>
        <v>1660</v>
      </c>
      <c r="T14" s="61">
        <f>SUM([1]JUL!T14,[1]AGT!T14,[1]SEP!T14)</f>
        <v>100</v>
      </c>
      <c r="U14" s="70">
        <f>SUM([1]JUL!U14,[1]AGT!U14,[1]SEP!U14)</f>
        <v>334</v>
      </c>
      <c r="V14" s="71">
        <f>SUM([1]JUL!V14,[1]AGT!V14,[1]SEP!V14)</f>
        <v>141</v>
      </c>
      <c r="W14" s="72">
        <f>SUM([1]JUL!W14,[1]AGT!W14,[1]SEP!W14)</f>
        <v>727</v>
      </c>
      <c r="X14" s="71">
        <f>SUM([1]JUL!X14,[1]AGT!X14,[1]SEP!X14)</f>
        <v>111</v>
      </c>
      <c r="Y14" s="72">
        <f>SUM([1]JUL!Y14,[1]AGT!Y14,[1]SEP!Y14)</f>
        <v>616</v>
      </c>
      <c r="Z14" s="71">
        <f>SUM([1]JUL!Z14,[1]AGT!Z14,[1]SEP!Z14)</f>
        <v>64</v>
      </c>
      <c r="AA14" s="72">
        <f>SUM([1]JUL!AA14,[1]AGT!AA14,[1]SEP!AA14)</f>
        <v>351</v>
      </c>
      <c r="AB14" s="71">
        <f>SUM([1]JUL!AB14,[1]AGT!AB14,[1]SEP!AB14)</f>
        <v>0</v>
      </c>
      <c r="AC14" s="73">
        <f>SUM([1]JUL!AC14,[1]AGT!AC14,[1]SEP!AC14)</f>
        <v>0</v>
      </c>
      <c r="AD14" s="74">
        <f t="shared" si="6"/>
        <v>416</v>
      </c>
      <c r="AE14" s="75">
        <f t="shared" si="6"/>
        <v>2028</v>
      </c>
    </row>
    <row r="15" spans="1:65" ht="21.95" customHeight="1" x14ac:dyDescent="0.25">
      <c r="A15" s="60" t="s">
        <v>40</v>
      </c>
      <c r="B15" s="61">
        <f>SUM([1]JUL!B15,[1]AGT!B15,[1]SEP!B15)</f>
        <v>44</v>
      </c>
      <c r="C15" s="62">
        <f>SUM([1]JUL!C15,[1]AGT!C15,[1]SEP!C15)</f>
        <v>281</v>
      </c>
      <c r="D15" s="62">
        <f>SUM([1]JUL!D15,[1]AGT!D15,[1]SEP!D15)</f>
        <v>4</v>
      </c>
      <c r="E15" s="63">
        <f t="shared" si="0"/>
        <v>329</v>
      </c>
      <c r="F15" s="61">
        <f>SUM([1]JUL!F15,[1]AGT!F15,[1]SEP!F15)</f>
        <v>221</v>
      </c>
      <c r="G15" s="62">
        <f>SUM([1]JUL!G15,[1]AGT!G15,[1]SEP!G15)</f>
        <v>6</v>
      </c>
      <c r="H15" s="62">
        <f>SUM([1]JUL!H15,[1]AGT!H15,[1]SEP!H15)</f>
        <v>8</v>
      </c>
      <c r="I15" s="62">
        <f>SUM([1]JUL!I15,[1]AGT!I15,[1]SEP!I15)</f>
        <v>0</v>
      </c>
      <c r="J15" s="62">
        <f>SUM([1]JUL!J15,[1]AGT!J15,[1]SEP!J15)</f>
        <v>0</v>
      </c>
      <c r="K15" s="64">
        <f t="shared" si="1"/>
        <v>235</v>
      </c>
      <c r="L15" s="62">
        <f>SUM([1]JUL!L15,[1]AGT!L15,[1]SEP!L15)</f>
        <v>20</v>
      </c>
      <c r="M15" s="62">
        <f>SUM([1]JUL!M15,[1]AGT!M15,[1]SEP!M15)</f>
        <v>23</v>
      </c>
      <c r="N15" s="65">
        <f t="shared" si="2"/>
        <v>43</v>
      </c>
      <c r="O15" s="66">
        <f t="shared" si="3"/>
        <v>278</v>
      </c>
      <c r="P15" s="67">
        <f t="shared" si="4"/>
        <v>1439</v>
      </c>
      <c r="Q15" s="62">
        <f>SUM([1]JUL!Q15,[1]AGT!Q15,[1]SEP!Q15)</f>
        <v>0</v>
      </c>
      <c r="R15" s="68">
        <f>SUM([1]JUL!R15,[1]AGT!R15,[1]SEP!R15)</f>
        <v>1489</v>
      </c>
      <c r="S15" s="69">
        <f t="shared" si="5"/>
        <v>1489</v>
      </c>
      <c r="T15" s="61">
        <f>SUM([1]JUL!T15,[1]AGT!T15,[1]SEP!T15)</f>
        <v>21</v>
      </c>
      <c r="U15" s="70">
        <f>SUM([1]JUL!U15,[1]AGT!U15,[1]SEP!U15)</f>
        <v>82</v>
      </c>
      <c r="V15" s="71">
        <f>SUM([1]JUL!V15,[1]AGT!V15,[1]SEP!V15)</f>
        <v>49</v>
      </c>
      <c r="W15" s="72">
        <f>SUM([1]JUL!W15,[1]AGT!W15,[1]SEP!W15)</f>
        <v>297</v>
      </c>
      <c r="X15" s="71">
        <f>SUM([1]JUL!X15,[1]AGT!X15,[1]SEP!X15)</f>
        <v>197</v>
      </c>
      <c r="Y15" s="72">
        <f>SUM([1]JUL!Y15,[1]AGT!Y15,[1]SEP!Y15)</f>
        <v>1004</v>
      </c>
      <c r="Z15" s="71">
        <f>SUM([1]JUL!Z15,[1]AGT!Z15,[1]SEP!Z15)</f>
        <v>11</v>
      </c>
      <c r="AA15" s="72">
        <f>SUM([1]JUL!AA15,[1]AGT!AA15,[1]SEP!AA15)</f>
        <v>56</v>
      </c>
      <c r="AB15" s="71">
        <f>SUM([1]JUL!AB15,[1]AGT!AB15,[1]SEP!AB15)</f>
        <v>0</v>
      </c>
      <c r="AC15" s="73">
        <f>SUM([1]JUL!AC15,[1]AGT!AC15,[1]SEP!AC15)</f>
        <v>0</v>
      </c>
      <c r="AD15" s="74">
        <f t="shared" si="6"/>
        <v>278</v>
      </c>
      <c r="AE15" s="75">
        <f t="shared" si="6"/>
        <v>1439</v>
      </c>
    </row>
    <row r="16" spans="1:65" ht="21.95" customHeight="1" x14ac:dyDescent="0.25">
      <c r="A16" s="60" t="s">
        <v>41</v>
      </c>
      <c r="B16" s="61">
        <f>SUM([1]JUL!B16,[1]AGT!B16,[1]SEP!B16)</f>
        <v>49</v>
      </c>
      <c r="C16" s="62">
        <f>SUM([1]JUL!C16,[1]AGT!C16,[1]SEP!C16)</f>
        <v>600</v>
      </c>
      <c r="D16" s="62">
        <f>SUM([1]JUL!D16,[1]AGT!D16,[1]SEP!D16)</f>
        <v>28</v>
      </c>
      <c r="E16" s="63">
        <f t="shared" si="0"/>
        <v>677</v>
      </c>
      <c r="F16" s="61">
        <f>SUM([1]JUL!F16,[1]AGT!F16,[1]SEP!F16)</f>
        <v>573</v>
      </c>
      <c r="G16" s="62">
        <f>SUM([1]JUL!G16,[1]AGT!G16,[1]SEP!G16)</f>
        <v>21</v>
      </c>
      <c r="H16" s="62">
        <f>SUM([1]JUL!H16,[1]AGT!H16,[1]SEP!H16)</f>
        <v>20</v>
      </c>
      <c r="I16" s="62">
        <f>SUM([1]JUL!I16,[1]AGT!I16,[1]SEP!I16)</f>
        <v>0</v>
      </c>
      <c r="J16" s="62">
        <f>SUM([1]JUL!J16,[1]AGT!J16,[1]SEP!J16)</f>
        <v>1</v>
      </c>
      <c r="K16" s="64">
        <f t="shared" si="1"/>
        <v>615</v>
      </c>
      <c r="L16" s="62">
        <f>SUM([1]JUL!L16,[1]AGT!L16,[1]SEP!L16)</f>
        <v>5</v>
      </c>
      <c r="M16" s="62">
        <f>SUM([1]JUL!M16,[1]AGT!M16,[1]SEP!M16)</f>
        <v>1</v>
      </c>
      <c r="N16" s="65">
        <f t="shared" si="2"/>
        <v>6</v>
      </c>
      <c r="O16" s="66">
        <f t="shared" si="3"/>
        <v>621</v>
      </c>
      <c r="P16" s="67">
        <f t="shared" si="4"/>
        <v>2290</v>
      </c>
      <c r="Q16" s="62">
        <f>SUM([1]JUL!Q16,[1]AGT!Q16,[1]SEP!Q16)</f>
        <v>15</v>
      </c>
      <c r="R16" s="68">
        <f>SUM([1]JUL!R16,[1]AGT!R16,[1]SEP!R16)</f>
        <v>1702</v>
      </c>
      <c r="S16" s="69">
        <f t="shared" si="5"/>
        <v>1702</v>
      </c>
      <c r="T16" s="61">
        <f>SUM([1]JUL!T16,[1]AGT!T16,[1]SEP!T16)</f>
        <v>102</v>
      </c>
      <c r="U16" s="70">
        <f>SUM([1]JUL!U16,[1]AGT!U16,[1]SEP!U16)</f>
        <v>296</v>
      </c>
      <c r="V16" s="71">
        <f>SUM([1]JUL!V16,[1]AGT!V16,[1]SEP!V16)</f>
        <v>242</v>
      </c>
      <c r="W16" s="72">
        <f>SUM([1]JUL!W16,[1]AGT!W16,[1]SEP!W16)</f>
        <v>985</v>
      </c>
      <c r="X16" s="71">
        <f>SUM([1]JUL!X16,[1]AGT!X16,[1]SEP!X16)</f>
        <v>228</v>
      </c>
      <c r="Y16" s="72">
        <f>SUM([1]JUL!Y16,[1]AGT!Y16,[1]SEP!Y16)</f>
        <v>829</v>
      </c>
      <c r="Z16" s="71">
        <f>SUM([1]JUL!Z16,[1]AGT!Z16,[1]SEP!Z16)</f>
        <v>21</v>
      </c>
      <c r="AA16" s="72">
        <f>SUM([1]JUL!AA16,[1]AGT!AA16,[1]SEP!AA16)</f>
        <v>76</v>
      </c>
      <c r="AB16" s="71">
        <f>SUM([1]JUL!AB16,[1]AGT!AB16,[1]SEP!AB16)</f>
        <v>28</v>
      </c>
      <c r="AC16" s="73">
        <f>SUM([1]JUL!AC16,[1]AGT!AC16,[1]SEP!AC16)</f>
        <v>104</v>
      </c>
      <c r="AD16" s="74">
        <f t="shared" si="6"/>
        <v>621</v>
      </c>
      <c r="AE16" s="75">
        <f t="shared" si="6"/>
        <v>2290</v>
      </c>
    </row>
    <row r="17" spans="1:65" ht="21.95" customHeight="1" x14ac:dyDescent="0.25">
      <c r="A17" s="60" t="s">
        <v>42</v>
      </c>
      <c r="B17" s="61">
        <f>SUM([1]JUL!B17,[1]AGT!B17,[1]SEP!B17)</f>
        <v>64</v>
      </c>
      <c r="C17" s="62">
        <f>SUM([1]JUL!C17,[1]AGT!C17,[1]SEP!C17)</f>
        <v>635</v>
      </c>
      <c r="D17" s="62">
        <f>SUM([1]JUL!D17,[1]AGT!D17,[1]SEP!D17)</f>
        <v>19</v>
      </c>
      <c r="E17" s="63">
        <f t="shared" si="0"/>
        <v>718</v>
      </c>
      <c r="F17" s="61">
        <f>SUM([1]JUL!F17,[1]AGT!F17,[1]SEP!F17)</f>
        <v>619</v>
      </c>
      <c r="G17" s="62">
        <f>SUM([1]JUL!G17,[1]AGT!G17,[1]SEP!G17)</f>
        <v>16</v>
      </c>
      <c r="H17" s="62">
        <f>SUM([1]JUL!H17,[1]AGT!H17,[1]SEP!H17)</f>
        <v>3</v>
      </c>
      <c r="I17" s="62">
        <f>SUM([1]JUL!I17,[1]AGT!I17,[1]SEP!I17)</f>
        <v>1</v>
      </c>
      <c r="J17" s="62">
        <f>SUM([1]JUL!J17,[1]AGT!J17,[1]SEP!J17)</f>
        <v>2</v>
      </c>
      <c r="K17" s="64">
        <f t="shared" si="1"/>
        <v>641</v>
      </c>
      <c r="L17" s="62">
        <f>SUM([1]JUL!L17,[1]AGT!L17,[1]SEP!L17)</f>
        <v>3</v>
      </c>
      <c r="M17" s="62">
        <f>SUM([1]JUL!M17,[1]AGT!M17,[1]SEP!M17)</f>
        <v>8</v>
      </c>
      <c r="N17" s="65">
        <f t="shared" si="2"/>
        <v>11</v>
      </c>
      <c r="O17" s="66">
        <f t="shared" si="3"/>
        <v>652</v>
      </c>
      <c r="P17" s="67">
        <f t="shared" si="4"/>
        <v>2732</v>
      </c>
      <c r="Q17" s="62">
        <f>SUM([1]JUL!Q17,[1]AGT!Q17,[1]SEP!Q17)</f>
        <v>0</v>
      </c>
      <c r="R17" s="68">
        <f>SUM([1]JUL!R17,[1]AGT!R17,[1]SEP!R17)</f>
        <v>2132</v>
      </c>
      <c r="S17" s="69">
        <f t="shared" si="5"/>
        <v>2132</v>
      </c>
      <c r="T17" s="61">
        <f>SUM([1]JUL!T17,[1]AGT!T17,[1]SEP!T17)</f>
        <v>41</v>
      </c>
      <c r="U17" s="70">
        <f>SUM([1]JUL!U17,[1]AGT!U17,[1]SEP!U17)</f>
        <v>121</v>
      </c>
      <c r="V17" s="71">
        <f>SUM([1]JUL!V17,[1]AGT!V17,[1]SEP!V17)</f>
        <v>17</v>
      </c>
      <c r="W17" s="72">
        <f>SUM([1]JUL!W17,[1]AGT!W17,[1]SEP!W17)</f>
        <v>78</v>
      </c>
      <c r="X17" s="71">
        <f>SUM([1]JUL!X17,[1]AGT!X17,[1]SEP!X17)</f>
        <v>518</v>
      </c>
      <c r="Y17" s="72">
        <f>SUM([1]JUL!Y17,[1]AGT!Y17,[1]SEP!Y17)</f>
        <v>2204</v>
      </c>
      <c r="Z17" s="71">
        <f>SUM([1]JUL!Z17,[1]AGT!Z17,[1]SEP!Z17)</f>
        <v>52</v>
      </c>
      <c r="AA17" s="72">
        <f>SUM([1]JUL!AA17,[1]AGT!AA17,[1]SEP!AA17)</f>
        <v>229</v>
      </c>
      <c r="AB17" s="71">
        <f>SUM([1]JUL!AB17,[1]AGT!AB17,[1]SEP!AB17)</f>
        <v>24</v>
      </c>
      <c r="AC17" s="73">
        <f>SUM([1]JUL!AC17,[1]AGT!AC17,[1]SEP!AC17)</f>
        <v>100</v>
      </c>
      <c r="AD17" s="74">
        <f t="shared" si="6"/>
        <v>652</v>
      </c>
      <c r="AE17" s="75">
        <f t="shared" si="6"/>
        <v>2732</v>
      </c>
    </row>
    <row r="18" spans="1:65" ht="21.95" customHeight="1" x14ac:dyDescent="0.25">
      <c r="A18" s="76" t="s">
        <v>43</v>
      </c>
      <c r="B18" s="61">
        <f>SUM([1]JUL!B18,[1]AGT!B18,[1]SEP!B18)</f>
        <v>95</v>
      </c>
      <c r="C18" s="62">
        <f>SUM([1]JUL!C18,[1]AGT!C18,[1]SEP!C18)</f>
        <v>626</v>
      </c>
      <c r="D18" s="62">
        <f>SUM([1]JUL!D18,[1]AGT!D18,[1]SEP!D18)</f>
        <v>13</v>
      </c>
      <c r="E18" s="63">
        <f t="shared" si="0"/>
        <v>734</v>
      </c>
      <c r="F18" s="61">
        <f>SUM([1]JUL!F18,[1]AGT!F18,[1]SEP!F18)</f>
        <v>548</v>
      </c>
      <c r="G18" s="62">
        <f>SUM([1]JUL!G18,[1]AGT!G18,[1]SEP!G18)</f>
        <v>34</v>
      </c>
      <c r="H18" s="62">
        <f>SUM([1]JUL!H18,[1]AGT!H18,[1]SEP!H18)</f>
        <v>31</v>
      </c>
      <c r="I18" s="62">
        <f>SUM([1]JUL!I18,[1]AGT!I18,[1]SEP!I18)</f>
        <v>0</v>
      </c>
      <c r="J18" s="62">
        <f>SUM([1]JUL!J18,[1]AGT!J18,[1]SEP!J18)</f>
        <v>1</v>
      </c>
      <c r="K18" s="64">
        <f t="shared" si="1"/>
        <v>614</v>
      </c>
      <c r="L18" s="62">
        <f>SUM([1]JUL!L18,[1]AGT!L18,[1]SEP!L18)</f>
        <v>10</v>
      </c>
      <c r="M18" s="62">
        <f>SUM([1]JUL!M18,[1]AGT!M18,[1]SEP!M18)</f>
        <v>21</v>
      </c>
      <c r="N18" s="65">
        <f t="shared" si="2"/>
        <v>31</v>
      </c>
      <c r="O18" s="66">
        <f t="shared" si="3"/>
        <v>645</v>
      </c>
      <c r="P18" s="67">
        <f t="shared" si="4"/>
        <v>3125</v>
      </c>
      <c r="Q18" s="62">
        <f>SUM([1]JUL!Q18,[1]AGT!Q18,[1]SEP!Q18)</f>
        <v>16</v>
      </c>
      <c r="R18" s="68">
        <f>SUM([1]JUL!R18,[1]AGT!R18,[1]SEP!R18)</f>
        <v>2927</v>
      </c>
      <c r="S18" s="69">
        <f t="shared" si="5"/>
        <v>2927</v>
      </c>
      <c r="T18" s="61">
        <f>SUM([1]JUL!T18,[1]AGT!T18,[1]SEP!T18)</f>
        <v>50</v>
      </c>
      <c r="U18" s="70">
        <f>SUM([1]JUL!U18,[1]AGT!U18,[1]SEP!U18)</f>
        <v>155</v>
      </c>
      <c r="V18" s="71">
        <f>SUM([1]JUL!V18,[1]AGT!V18,[1]SEP!V18)</f>
        <v>167</v>
      </c>
      <c r="W18" s="72">
        <f>SUM([1]JUL!W18,[1]AGT!W18,[1]SEP!W18)</f>
        <v>807</v>
      </c>
      <c r="X18" s="71">
        <f>SUM([1]JUL!X18,[1]AGT!X18,[1]SEP!X18)</f>
        <v>381</v>
      </c>
      <c r="Y18" s="72">
        <f>SUM([1]JUL!Y18,[1]AGT!Y18,[1]SEP!Y18)</f>
        <v>1946</v>
      </c>
      <c r="Z18" s="71">
        <f>SUM([1]JUL!Z18,[1]AGT!Z18,[1]SEP!Z18)</f>
        <v>47</v>
      </c>
      <c r="AA18" s="72">
        <f>SUM([1]JUL!AA18,[1]AGT!AA18,[1]SEP!AA18)</f>
        <v>217</v>
      </c>
      <c r="AB18" s="71">
        <f>SUM([1]JUL!AB18,[1]AGT!AB18,[1]SEP!AB18)</f>
        <v>0</v>
      </c>
      <c r="AC18" s="73">
        <f>SUM([1]JUL!AC18,[1]AGT!AC18,[1]SEP!AC18)</f>
        <v>0</v>
      </c>
      <c r="AD18" s="74">
        <f t="shared" si="6"/>
        <v>645</v>
      </c>
      <c r="AE18" s="75">
        <f t="shared" si="6"/>
        <v>3125</v>
      </c>
    </row>
    <row r="19" spans="1:65" ht="21.95" customHeight="1" thickBot="1" x14ac:dyDescent="0.3">
      <c r="A19" s="77" t="s">
        <v>44</v>
      </c>
      <c r="B19" s="78">
        <f>SUM([1]JUL!B19,[1]AGT!B19,[1]SEP!B19)</f>
        <v>60</v>
      </c>
      <c r="C19" s="79">
        <f>SUM([1]JUL!C19,[1]AGT!C19,[1]SEP!C19)</f>
        <v>501</v>
      </c>
      <c r="D19" s="79">
        <f>SUM([1]JUL!D19,[1]AGT!D19,[1]SEP!D19)</f>
        <v>11</v>
      </c>
      <c r="E19" s="80">
        <f t="shared" si="0"/>
        <v>572</v>
      </c>
      <c r="F19" s="78">
        <f>SUM([1]JUL!F19,[1]AGT!F19,[1]SEP!F19)</f>
        <v>401</v>
      </c>
      <c r="G19" s="79">
        <f>SUM([1]JUL!G19,[1]AGT!G19,[1]SEP!G19)</f>
        <v>32</v>
      </c>
      <c r="H19" s="79">
        <f>SUM([1]JUL!H19,[1]AGT!H19,[1]SEP!H19)</f>
        <v>26</v>
      </c>
      <c r="I19" s="79">
        <f>SUM([1]JUL!I19,[1]AGT!I19,[1]SEP!I19)</f>
        <v>0</v>
      </c>
      <c r="J19" s="79">
        <f>SUM([1]JUL!J19,[1]AGT!J19,[1]SEP!J19)</f>
        <v>3</v>
      </c>
      <c r="K19" s="81">
        <f t="shared" si="1"/>
        <v>462</v>
      </c>
      <c r="L19" s="79">
        <f>SUM([1]JUL!L19,[1]AGT!L19,[1]SEP!L19)</f>
        <v>20</v>
      </c>
      <c r="M19" s="79">
        <f>SUM([1]JUL!M19,[1]AGT!M19,[1]SEP!M19)</f>
        <v>31</v>
      </c>
      <c r="N19" s="82">
        <f t="shared" si="2"/>
        <v>51</v>
      </c>
      <c r="O19" s="83">
        <f t="shared" si="3"/>
        <v>513</v>
      </c>
      <c r="P19" s="84">
        <f t="shared" si="4"/>
        <v>2553</v>
      </c>
      <c r="Q19" s="79">
        <f>SUM([1]JUL!Q19,[1]AGT!Q19,[1]SEP!Q19)</f>
        <v>1</v>
      </c>
      <c r="R19" s="85">
        <f>SUM([1]JUL!R19,[1]AGT!R19,[1]SEP!R19)</f>
        <v>1988</v>
      </c>
      <c r="S19" s="86">
        <f t="shared" si="5"/>
        <v>1988</v>
      </c>
      <c r="T19" s="78">
        <f>SUM([1]JUL!T19,[1]AGT!T19,[1]SEP!T19)</f>
        <v>19</v>
      </c>
      <c r="U19" s="87">
        <f>SUM([1]JUL!U19,[1]AGT!U19,[1]SEP!U19)</f>
        <v>57</v>
      </c>
      <c r="V19" s="88">
        <f>SUM([1]JUL!V19,[1]AGT!V19,[1]SEP!V19)</f>
        <v>48</v>
      </c>
      <c r="W19" s="89">
        <f>SUM([1]JUL!W19,[1]AGT!W19,[1]SEP!W19)</f>
        <v>210</v>
      </c>
      <c r="X19" s="88">
        <f>SUM([1]JUL!X19,[1]AGT!X19,[1]SEP!X19)</f>
        <v>412</v>
      </c>
      <c r="Y19" s="89">
        <f>SUM([1]JUL!Y19,[1]AGT!Y19,[1]SEP!Y19)</f>
        <v>2136</v>
      </c>
      <c r="Z19" s="88">
        <f>SUM([1]JUL!Z19,[1]AGT!Z19,[1]SEP!Z19)</f>
        <v>34</v>
      </c>
      <c r="AA19" s="89">
        <f>SUM([1]JUL!AA19,[1]AGT!AA19,[1]SEP!AA19)</f>
        <v>150</v>
      </c>
      <c r="AB19" s="88">
        <f>SUM([1]JUL!AB19,[1]AGT!AB19,[1]SEP!AB19)</f>
        <v>0</v>
      </c>
      <c r="AC19" s="90">
        <f>SUM([1]JUL!AC19,[1]AGT!AC19,[1]SEP!AC19)</f>
        <v>0</v>
      </c>
      <c r="AD19" s="91">
        <f t="shared" si="6"/>
        <v>513</v>
      </c>
      <c r="AE19" s="92">
        <f t="shared" si="6"/>
        <v>2553</v>
      </c>
    </row>
    <row r="20" spans="1:65" ht="30" customHeight="1" thickTop="1" thickBot="1" x14ac:dyDescent="0.3">
      <c r="A20" s="93" t="s">
        <v>45</v>
      </c>
      <c r="B20" s="94">
        <f>SUM(B7:B19)</f>
        <v>553</v>
      </c>
      <c r="C20" s="95">
        <f t="shared" ref="C20:AC20" si="7">SUM(C7:C19)</f>
        <v>4751</v>
      </c>
      <c r="D20" s="95">
        <f t="shared" si="7"/>
        <v>153</v>
      </c>
      <c r="E20" s="96">
        <f t="shared" si="7"/>
        <v>5457</v>
      </c>
      <c r="F20" s="97">
        <f t="shared" si="7"/>
        <v>4342</v>
      </c>
      <c r="G20" s="95">
        <f t="shared" si="7"/>
        <v>148</v>
      </c>
      <c r="H20" s="95">
        <f t="shared" si="7"/>
        <v>190</v>
      </c>
      <c r="I20" s="95">
        <f t="shared" si="7"/>
        <v>1</v>
      </c>
      <c r="J20" s="95">
        <f t="shared" si="7"/>
        <v>15</v>
      </c>
      <c r="K20" s="98">
        <f t="shared" si="7"/>
        <v>4696</v>
      </c>
      <c r="L20" s="97">
        <f t="shared" si="7"/>
        <v>73</v>
      </c>
      <c r="M20" s="95">
        <f t="shared" si="7"/>
        <v>99</v>
      </c>
      <c r="N20" s="98">
        <f t="shared" si="7"/>
        <v>172</v>
      </c>
      <c r="O20" s="97">
        <f t="shared" si="7"/>
        <v>4868</v>
      </c>
      <c r="P20" s="99">
        <f t="shared" si="7"/>
        <v>21756</v>
      </c>
      <c r="Q20" s="95">
        <f t="shared" si="7"/>
        <v>34</v>
      </c>
      <c r="R20" s="100">
        <f t="shared" si="7"/>
        <v>17637</v>
      </c>
      <c r="S20" s="96">
        <f t="shared" si="7"/>
        <v>17637</v>
      </c>
      <c r="T20" s="97">
        <f t="shared" si="7"/>
        <v>634</v>
      </c>
      <c r="U20" s="101">
        <f t="shared" si="7"/>
        <v>2388</v>
      </c>
      <c r="V20" s="95">
        <f>SUM(V7:V19)</f>
        <v>1499</v>
      </c>
      <c r="W20" s="101">
        <f>SUM(W7:W19)</f>
        <v>7179</v>
      </c>
      <c r="X20" s="95">
        <f>SUM(X7:X19)</f>
        <v>2406</v>
      </c>
      <c r="Y20" s="102">
        <f>SUM(Y7:Y19)</f>
        <v>10540</v>
      </c>
      <c r="Z20" s="95">
        <f t="shared" si="7"/>
        <v>267</v>
      </c>
      <c r="AA20" s="102">
        <f t="shared" si="7"/>
        <v>1403</v>
      </c>
      <c r="AB20" s="95">
        <f t="shared" si="7"/>
        <v>62</v>
      </c>
      <c r="AC20" s="103">
        <f t="shared" si="7"/>
        <v>246</v>
      </c>
      <c r="AD20" s="94">
        <f t="shared" ref="AD20:AE23" si="8">SUM(T20,X20,V20,Z20,AB20)</f>
        <v>4868</v>
      </c>
      <c r="AE20" s="104">
        <f t="shared" si="8"/>
        <v>21756</v>
      </c>
      <c r="AR20" s="6"/>
      <c r="AS20" s="6"/>
      <c r="AV20" s="6"/>
      <c r="AW20" s="6"/>
      <c r="AZ20" s="6"/>
      <c r="BA20" s="6"/>
      <c r="BD20" s="6"/>
      <c r="BE20" s="6"/>
      <c r="BH20" s="6"/>
      <c r="BI20" s="6"/>
      <c r="BL20" s="6"/>
      <c r="BM20" s="6"/>
    </row>
    <row r="21" spans="1:65" ht="21.95" customHeight="1" x14ac:dyDescent="0.25">
      <c r="A21" s="105" t="s">
        <v>46</v>
      </c>
      <c r="B21" s="45">
        <f>SUM([1]JUL!B21,[1]AGT!B21,[1]SEP!B21)</f>
        <v>22</v>
      </c>
      <c r="C21" s="46">
        <f>SUM([1]JUL!C21,[1]AGT!C21,[1]SEP!C21)</f>
        <v>161</v>
      </c>
      <c r="D21" s="46">
        <f>SUM([1]JUL!D21,[1]AGT!D21,[1]SEP!D21)</f>
        <v>30</v>
      </c>
      <c r="E21" s="47">
        <f t="shared" ref="E21:E22" si="9">SUM(B21:D21)</f>
        <v>213</v>
      </c>
      <c r="F21" s="45">
        <f>SUM([1]JUL!F21,[1]AGT!F21,[1]SEP!F21)</f>
        <v>151</v>
      </c>
      <c r="G21" s="46">
        <f>SUM([1]JUL!G21,[1]AGT!G21,[1]SEP!G21)</f>
        <v>7</v>
      </c>
      <c r="H21" s="46">
        <f>SUM([1]JUL!H21,[1]AGT!H21,[1]SEP!H21)</f>
        <v>18</v>
      </c>
      <c r="I21" s="46">
        <f>SUM([1]JUL!I21,[1]AGT!I21,[1]SEP!I21)</f>
        <v>0</v>
      </c>
      <c r="J21" s="46">
        <f>SUM([1]JUL!J21,[1]AGT!J21,[1]SEP!J21)</f>
        <v>5</v>
      </c>
      <c r="K21" s="48">
        <f t="shared" ref="K21:K22" si="10">SUM(F21:J21)</f>
        <v>181</v>
      </c>
      <c r="L21" s="46">
        <f>SUM([1]JUL!L21,[1]AGT!L21,[1]SEP!L21)</f>
        <v>2</v>
      </c>
      <c r="M21" s="46">
        <f>SUM([1]JUL!M21,[1]AGT!M21,[1]SEP!M21)</f>
        <v>2</v>
      </c>
      <c r="N21" s="49">
        <f t="shared" ref="N21:N22" si="11">SUM(L21:M21)</f>
        <v>4</v>
      </c>
      <c r="O21" s="50">
        <f t="shared" ref="O21:O22" si="12">SUM(K21,N21)</f>
        <v>185</v>
      </c>
      <c r="P21" s="51">
        <f t="shared" ref="P21:P22" si="13">AE21</f>
        <v>995</v>
      </c>
      <c r="Q21" s="46">
        <f>SUM([1]JUL!Q21,[1]AGT!Q21,[1]SEP!Q21)</f>
        <v>0</v>
      </c>
      <c r="R21" s="52">
        <f>SUM([1]JUL!R21,[1]AGT!R21,[1]SEP!R21)</f>
        <v>874</v>
      </c>
      <c r="S21" s="53">
        <f t="shared" ref="S21:S22" si="14">R21</f>
        <v>874</v>
      </c>
      <c r="T21" s="45">
        <f>SUM([1]JUL!T21,[1]AGT!T21,[1]SEP!T21)</f>
        <v>12</v>
      </c>
      <c r="U21" s="54">
        <f>SUM([1]JUL!U21,[1]AGT!U21,[1]SEP!U21)</f>
        <v>57</v>
      </c>
      <c r="V21" s="55">
        <f>SUM([1]JUL!V21,[1]AGT!V21,[1]SEP!V21)</f>
        <v>69</v>
      </c>
      <c r="W21" s="56">
        <f>SUM([1]JUL!W21,[1]AGT!W21,[1]SEP!W21)</f>
        <v>393</v>
      </c>
      <c r="X21" s="55">
        <f>SUM([1]JUL!X21,[1]AGT!X21,[1]SEP!X21)</f>
        <v>92</v>
      </c>
      <c r="Y21" s="56">
        <f>SUM([1]JUL!Y21,[1]AGT!Y21,[1]SEP!Y21)</f>
        <v>479</v>
      </c>
      <c r="Z21" s="55">
        <f>SUM([1]JUL!Z21,[1]AGT!Z21,[1]SEP!Z21)</f>
        <v>12</v>
      </c>
      <c r="AA21" s="56">
        <f>SUM([1]JUL!AA21,[1]AGT!AA21,[1]SEP!AA21)</f>
        <v>66</v>
      </c>
      <c r="AB21" s="55">
        <f>SUM([1]JUL!AB21,[1]AGT!AB21,[1]SEP!AB21)</f>
        <v>0</v>
      </c>
      <c r="AC21" s="57">
        <f>SUM([1]JUL!AC21,[1]AGT!AC21,[1]SEP!AC21)</f>
        <v>0</v>
      </c>
      <c r="AD21" s="58">
        <f t="shared" ref="AD21:AE22" si="15">SUM(T21,V21,X21,Z21,AB21)</f>
        <v>185</v>
      </c>
      <c r="AE21" s="59">
        <f t="shared" si="15"/>
        <v>995</v>
      </c>
    </row>
    <row r="22" spans="1:65" ht="21.95" customHeight="1" thickBot="1" x14ac:dyDescent="0.3">
      <c r="A22" s="106" t="s">
        <v>47</v>
      </c>
      <c r="B22" s="78">
        <f>SUM([1]JUL!B22,[1]AGT!B22,[1]SEP!B22)</f>
        <v>15</v>
      </c>
      <c r="C22" s="79">
        <f>SUM([1]JUL!C22,[1]AGT!C22,[1]SEP!C22)</f>
        <v>33</v>
      </c>
      <c r="D22" s="79">
        <f>SUM([1]JUL!D22,[1]AGT!D22,[1]SEP!D22)</f>
        <v>56</v>
      </c>
      <c r="E22" s="80">
        <f t="shared" si="9"/>
        <v>104</v>
      </c>
      <c r="F22" s="78">
        <f>SUM([1]JUL!F22,[1]AGT!F22,[1]SEP!F22)</f>
        <v>0</v>
      </c>
      <c r="G22" s="79">
        <f>SUM([1]JUL!G22,[1]AGT!G22,[1]SEP!G22)</f>
        <v>47</v>
      </c>
      <c r="H22" s="79">
        <f>SUM([1]JUL!H22,[1]AGT!H22,[1]SEP!H22)</f>
        <v>2</v>
      </c>
      <c r="I22" s="79">
        <f>SUM([1]JUL!I22,[1]AGT!I22,[1]SEP!I22)</f>
        <v>0</v>
      </c>
      <c r="J22" s="79">
        <f>SUM([1]JUL!J22,[1]AGT!J22,[1]SEP!J22)</f>
        <v>3</v>
      </c>
      <c r="K22" s="81">
        <f t="shared" si="10"/>
        <v>52</v>
      </c>
      <c r="L22" s="79">
        <f>SUM([1]JUL!L22,[1]AGT!L22,[1]SEP!L22)</f>
        <v>13</v>
      </c>
      <c r="M22" s="79">
        <f>SUM([1]JUL!M22,[1]AGT!M22,[1]SEP!M22)</f>
        <v>24</v>
      </c>
      <c r="N22" s="82">
        <f t="shared" si="11"/>
        <v>37</v>
      </c>
      <c r="O22" s="83">
        <f t="shared" si="12"/>
        <v>89</v>
      </c>
      <c r="P22" s="84">
        <f t="shared" si="13"/>
        <v>478</v>
      </c>
      <c r="Q22" s="79">
        <f>SUM([1]JUL!Q22,[1]AGT!Q22,[1]SEP!Q22)</f>
        <v>8</v>
      </c>
      <c r="R22" s="85">
        <f>SUM([1]JUL!R22,[1]AGT!R22,[1]SEP!R22)</f>
        <v>418</v>
      </c>
      <c r="S22" s="86">
        <f t="shared" si="14"/>
        <v>418</v>
      </c>
      <c r="T22" s="78">
        <f>SUM([1]JUL!T22,[1]AGT!T22,[1]SEP!T22)</f>
        <v>19</v>
      </c>
      <c r="U22" s="87">
        <f>SUM([1]JUL!U22,[1]AGT!U22,[1]SEP!U22)</f>
        <v>117</v>
      </c>
      <c r="V22" s="88">
        <f>SUM([1]JUL!V22,[1]AGT!V22,[1]SEP!V22)</f>
        <v>41</v>
      </c>
      <c r="W22" s="89">
        <f>SUM([1]JUL!W22,[1]AGT!W22,[1]SEP!W22)</f>
        <v>271</v>
      </c>
      <c r="X22" s="88">
        <f>SUM([1]JUL!X22,[1]AGT!X22,[1]SEP!X22)</f>
        <v>26</v>
      </c>
      <c r="Y22" s="89">
        <f>SUM([1]JUL!Y22,[1]AGT!Y22,[1]SEP!Y22)</f>
        <v>83</v>
      </c>
      <c r="Z22" s="88">
        <f>SUM([1]JUL!Z22,[1]AGT!Z22,[1]SEP!Z22)</f>
        <v>3</v>
      </c>
      <c r="AA22" s="89">
        <f>SUM([1]JUL!AA22,[1]AGT!AA22,[1]SEP!AA22)</f>
        <v>7</v>
      </c>
      <c r="AB22" s="88">
        <f>SUM([1]JUL!AB22,[1]AGT!AB22,[1]SEP!AB22)</f>
        <v>0</v>
      </c>
      <c r="AC22" s="90">
        <f>SUM([1]JUL!AC22,[1]AGT!AC22,[1]SEP!AC22)</f>
        <v>0</v>
      </c>
      <c r="AD22" s="91">
        <f t="shared" si="15"/>
        <v>89</v>
      </c>
      <c r="AE22" s="92">
        <f t="shared" si="15"/>
        <v>478</v>
      </c>
    </row>
    <row r="23" spans="1:65" ht="38.25" customHeight="1" thickTop="1" thickBot="1" x14ac:dyDescent="0.3">
      <c r="A23" s="107" t="s">
        <v>48</v>
      </c>
      <c r="B23" s="108">
        <f>SUM(B20:B22)</f>
        <v>590</v>
      </c>
      <c r="C23" s="109">
        <f t="shared" ref="C23:AC23" si="16">SUM(C20:C22)</f>
        <v>4945</v>
      </c>
      <c r="D23" s="109">
        <f t="shared" si="16"/>
        <v>239</v>
      </c>
      <c r="E23" s="110">
        <f t="shared" si="16"/>
        <v>5774</v>
      </c>
      <c r="F23" s="111">
        <f t="shared" si="16"/>
        <v>4493</v>
      </c>
      <c r="G23" s="109">
        <f t="shared" si="16"/>
        <v>202</v>
      </c>
      <c r="H23" s="109">
        <f t="shared" si="16"/>
        <v>210</v>
      </c>
      <c r="I23" s="109">
        <f t="shared" si="16"/>
        <v>1</v>
      </c>
      <c r="J23" s="109">
        <f t="shared" si="16"/>
        <v>23</v>
      </c>
      <c r="K23" s="112">
        <f t="shared" si="16"/>
        <v>4929</v>
      </c>
      <c r="L23" s="111">
        <f t="shared" si="16"/>
        <v>88</v>
      </c>
      <c r="M23" s="109">
        <f t="shared" si="16"/>
        <v>125</v>
      </c>
      <c r="N23" s="112">
        <f t="shared" si="16"/>
        <v>213</v>
      </c>
      <c r="O23" s="108">
        <f t="shared" si="16"/>
        <v>5142</v>
      </c>
      <c r="P23" s="113">
        <f t="shared" si="16"/>
        <v>23229</v>
      </c>
      <c r="Q23" s="114">
        <f t="shared" si="16"/>
        <v>42</v>
      </c>
      <c r="R23" s="115">
        <f t="shared" si="16"/>
        <v>18929</v>
      </c>
      <c r="S23" s="116">
        <f t="shared" si="5"/>
        <v>18929</v>
      </c>
      <c r="T23" s="111">
        <f t="shared" si="16"/>
        <v>665</v>
      </c>
      <c r="U23" s="117">
        <f t="shared" si="16"/>
        <v>2562</v>
      </c>
      <c r="V23" s="109">
        <f>SUM(V20:V22)</f>
        <v>1609</v>
      </c>
      <c r="W23" s="117">
        <f>SUM(W20:W22)</f>
        <v>7843</v>
      </c>
      <c r="X23" s="109">
        <f>SUM(X20:X22)</f>
        <v>2524</v>
      </c>
      <c r="Y23" s="117">
        <f>SUM(Y20:Y22)</f>
        <v>11102</v>
      </c>
      <c r="Z23" s="109">
        <f t="shared" si="16"/>
        <v>282</v>
      </c>
      <c r="AA23" s="117">
        <f t="shared" si="16"/>
        <v>1476</v>
      </c>
      <c r="AB23" s="109">
        <f t="shared" si="16"/>
        <v>62</v>
      </c>
      <c r="AC23" s="118">
        <f t="shared" si="16"/>
        <v>246</v>
      </c>
      <c r="AD23" s="108">
        <f t="shared" si="8"/>
        <v>5142</v>
      </c>
      <c r="AE23" s="119">
        <f t="shared" si="8"/>
        <v>23229</v>
      </c>
      <c r="AR23" s="6"/>
      <c r="AS23" s="6"/>
      <c r="AV23" s="6"/>
      <c r="AW23" s="6"/>
      <c r="AZ23" s="6"/>
      <c r="BA23" s="6"/>
      <c r="BD23" s="6"/>
      <c r="BE23" s="6"/>
      <c r="BH23" s="6"/>
      <c r="BI23" s="6"/>
      <c r="BL23" s="6"/>
      <c r="BM23" s="6"/>
    </row>
    <row r="24" spans="1:65" x14ac:dyDescent="0.25">
      <c r="E24" s="6"/>
      <c r="K24" s="6"/>
      <c r="L24" s="7"/>
      <c r="M24" s="7"/>
      <c r="O24" s="6"/>
      <c r="P24" s="8"/>
      <c r="R24" s="9"/>
      <c r="S24" s="10"/>
      <c r="U24" s="11"/>
      <c r="W24" s="11"/>
      <c r="Y24" s="11"/>
      <c r="AA24" s="11"/>
      <c r="AC24" s="11"/>
      <c r="AD24" s="6"/>
      <c r="AE24" s="8"/>
      <c r="AG24" s="11"/>
      <c r="AI24" s="11"/>
      <c r="AK24" s="11"/>
      <c r="AM24" s="11"/>
      <c r="AO24" s="11"/>
    </row>
    <row r="25" spans="1:65" x14ac:dyDescent="0.25">
      <c r="A25" s="3" t="s">
        <v>49</v>
      </c>
      <c r="K25" s="6"/>
      <c r="L25" s="7"/>
      <c r="M25" s="7"/>
      <c r="O25" s="6"/>
      <c r="P25" s="8"/>
      <c r="R25" s="9"/>
      <c r="S25" s="10" t="s">
        <v>50</v>
      </c>
      <c r="U25" s="11"/>
      <c r="W25" s="11"/>
      <c r="Y25" s="11"/>
      <c r="AA25" s="11"/>
      <c r="AC25" s="11"/>
      <c r="AD25" s="6"/>
      <c r="AE25" s="8"/>
      <c r="AG25" s="11"/>
      <c r="AI25" s="11"/>
      <c r="AK25" s="11"/>
      <c r="AM25" s="11"/>
      <c r="AO25" s="11"/>
    </row>
    <row r="26" spans="1:65" x14ac:dyDescent="0.25">
      <c r="B26" s="6"/>
      <c r="K26" s="6"/>
      <c r="L26" s="7"/>
      <c r="M26" s="7"/>
      <c r="N26" s="7"/>
      <c r="O26" s="120"/>
      <c r="P26" s="8"/>
      <c r="Q26" s="7"/>
      <c r="R26" s="9"/>
      <c r="S26" s="10"/>
      <c r="U26" s="11"/>
      <c r="W26" s="11"/>
      <c r="Y26" s="11"/>
      <c r="AA26" s="11"/>
      <c r="AC26" s="11"/>
      <c r="AD26" s="6"/>
      <c r="AE26" s="8"/>
      <c r="AG26" s="11"/>
      <c r="AI26" s="11"/>
      <c r="AK26" s="11"/>
      <c r="AM26" s="11"/>
      <c r="AO26" s="11"/>
    </row>
    <row r="27" spans="1:65" x14ac:dyDescent="0.25">
      <c r="K27" s="6"/>
      <c r="L27" s="7"/>
      <c r="M27" s="7"/>
      <c r="O27" s="6"/>
      <c r="P27" s="8"/>
      <c r="R27" s="9"/>
      <c r="S27" s="10"/>
      <c r="U27" s="11"/>
      <c r="W27" s="11"/>
      <c r="Y27" s="11"/>
      <c r="AA27" s="11"/>
      <c r="AC27" s="11"/>
      <c r="AD27" s="6"/>
      <c r="AE27" s="8"/>
      <c r="AG27" s="11"/>
      <c r="AI27" s="11"/>
      <c r="AK27" s="11"/>
      <c r="AM27" s="11"/>
      <c r="AO27" s="11"/>
    </row>
    <row r="28" spans="1:65" x14ac:dyDescent="0.25">
      <c r="E28" s="6"/>
      <c r="I28" s="121"/>
      <c r="K28" s="6"/>
      <c r="L28" s="7"/>
      <c r="M28" s="7"/>
      <c r="O28" s="6"/>
      <c r="P28" s="8"/>
      <c r="R28" s="9"/>
      <c r="S28" s="10"/>
      <c r="U28" s="11"/>
      <c r="W28" s="11"/>
      <c r="Y28" s="11"/>
      <c r="AA28" s="11"/>
      <c r="AC28" s="11"/>
      <c r="AD28" s="6"/>
      <c r="AE28" s="8"/>
      <c r="AG28" s="11"/>
      <c r="AI28" s="11"/>
      <c r="AK28" s="11"/>
      <c r="AM28" s="11"/>
      <c r="AO28" s="11"/>
    </row>
    <row r="29" spans="1:65" x14ac:dyDescent="0.25">
      <c r="E29" s="6"/>
      <c r="K29" s="6"/>
      <c r="L29" s="7"/>
      <c r="M29" s="7"/>
      <c r="O29" s="6"/>
      <c r="P29" s="8"/>
      <c r="R29" s="9"/>
      <c r="S29" s="10"/>
      <c r="U29" s="11"/>
      <c r="W29" s="11"/>
      <c r="Y29" s="11"/>
      <c r="AA29" s="11"/>
      <c r="AC29" s="11"/>
      <c r="AD29" s="6"/>
      <c r="AE29" s="8"/>
      <c r="AG29" s="11"/>
      <c r="AI29" s="11"/>
      <c r="AK29" s="11"/>
      <c r="AM29" s="11"/>
      <c r="AO29" s="11"/>
    </row>
    <row r="30" spans="1:65" x14ac:dyDescent="0.25">
      <c r="E30" s="6"/>
      <c r="K30" s="6"/>
      <c r="L30" s="7"/>
      <c r="M30" s="7"/>
      <c r="O30" s="6"/>
      <c r="P30" s="8"/>
      <c r="R30" s="9"/>
      <c r="S30" s="10"/>
      <c r="U30" s="11"/>
      <c r="W30" s="11"/>
      <c r="Y30" s="11"/>
      <c r="AA30" s="11"/>
      <c r="AC30" s="11"/>
      <c r="AD30" s="6"/>
      <c r="AE30" s="8"/>
      <c r="AG30" s="11"/>
      <c r="AI30" s="11"/>
      <c r="AK30" s="11"/>
    </row>
    <row r="31" spans="1:65" x14ac:dyDescent="0.25">
      <c r="E31" s="6"/>
      <c r="K31" s="6"/>
      <c r="L31" s="7"/>
      <c r="M31" s="7"/>
      <c r="O31" s="6"/>
      <c r="P31" s="8"/>
      <c r="R31" s="9"/>
      <c r="S31" s="10"/>
      <c r="U31" s="11"/>
      <c r="W31" s="11"/>
      <c r="Y31" s="11"/>
      <c r="AA31" s="11"/>
      <c r="AC31" s="11"/>
      <c r="AD31" s="6"/>
      <c r="AE31" s="8"/>
      <c r="AG31" s="11"/>
      <c r="AI31" s="11"/>
      <c r="AK31" s="11"/>
    </row>
    <row r="32" spans="1:65" x14ac:dyDescent="0.25">
      <c r="E32" s="6"/>
      <c r="K32" s="6"/>
      <c r="L32" s="7"/>
      <c r="M32" s="7"/>
      <c r="O32" s="6"/>
      <c r="P32" s="8"/>
      <c r="R32" s="9"/>
      <c r="S32" s="10"/>
      <c r="U32" s="11"/>
      <c r="W32" s="11"/>
      <c r="Y32" s="11"/>
      <c r="AA32" s="11"/>
      <c r="AC32" s="11"/>
      <c r="AD32" s="6"/>
      <c r="AE32" s="8"/>
      <c r="AG32" s="11"/>
      <c r="AI32" s="11"/>
      <c r="AK32" s="11"/>
    </row>
    <row r="33" spans="1:61" x14ac:dyDescent="0.25">
      <c r="E33" s="6"/>
      <c r="K33" s="6"/>
      <c r="L33" s="7"/>
      <c r="M33" s="7"/>
      <c r="O33" s="6"/>
      <c r="P33" s="8"/>
      <c r="R33" s="9"/>
      <c r="S33" s="10"/>
      <c r="U33" s="11"/>
      <c r="W33" s="11"/>
      <c r="Y33" s="11"/>
      <c r="AA33" s="11"/>
      <c r="AC33" s="11"/>
      <c r="AD33" s="6"/>
      <c r="AE33" s="8"/>
      <c r="AG33" s="11"/>
      <c r="AI33" s="11"/>
      <c r="AK33" s="11"/>
    </row>
    <row r="34" spans="1:61" x14ac:dyDescent="0.25">
      <c r="E34" s="6"/>
      <c r="K34" s="6"/>
      <c r="L34" s="7"/>
      <c r="M34" s="7"/>
      <c r="O34" s="6"/>
      <c r="P34" s="8"/>
      <c r="R34" s="9"/>
      <c r="S34" s="10"/>
      <c r="U34" s="11"/>
      <c r="W34" s="11"/>
      <c r="Y34" s="11"/>
      <c r="AA34" s="11"/>
      <c r="AC34" s="11"/>
      <c r="AD34" s="6"/>
      <c r="AE34" s="8"/>
      <c r="AG34" s="11"/>
      <c r="AI34" s="11"/>
      <c r="AK34" s="11"/>
    </row>
    <row r="35" spans="1:61" x14ac:dyDescent="0.25">
      <c r="E35" s="6"/>
      <c r="K35" s="6"/>
      <c r="L35" s="7"/>
      <c r="M35" s="7"/>
      <c r="O35" s="6"/>
      <c r="P35" s="8"/>
      <c r="R35" s="9"/>
      <c r="S35" s="10"/>
      <c r="U35" s="11"/>
      <c r="W35" s="11"/>
      <c r="Y35" s="11"/>
      <c r="AA35" s="11"/>
      <c r="AC35" s="11"/>
      <c r="AD35" s="6"/>
      <c r="AE35" s="8"/>
      <c r="AG35" s="11"/>
      <c r="AI35" s="11"/>
      <c r="AK35" s="11"/>
    </row>
    <row r="36" spans="1:61" x14ac:dyDescent="0.25">
      <c r="E36" s="6"/>
      <c r="K36" s="6"/>
      <c r="L36" s="7"/>
      <c r="M36" s="7"/>
      <c r="O36" s="6"/>
      <c r="P36" s="8"/>
      <c r="R36" s="9"/>
      <c r="S36" s="10"/>
      <c r="U36" s="11"/>
      <c r="W36" s="11"/>
      <c r="Y36" s="11"/>
      <c r="AA36" s="11"/>
      <c r="AC36" s="11"/>
      <c r="AD36" s="6"/>
      <c r="AE36" s="8"/>
      <c r="AG36" s="11"/>
      <c r="AI36" s="11"/>
      <c r="AK36" s="11"/>
    </row>
    <row r="37" spans="1:61" ht="18" x14ac:dyDescent="0.25">
      <c r="A37" s="1" t="s">
        <v>51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61" ht="18" x14ac:dyDescent="0.25">
      <c r="A38" s="1" t="s">
        <v>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61" ht="18" x14ac:dyDescent="0.25">
      <c r="A39" s="122" t="s">
        <v>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61" ht="16.5" thickBot="1" x14ac:dyDescent="0.3">
      <c r="A40" s="123"/>
      <c r="B40" s="123"/>
      <c r="C40" s="123"/>
      <c r="D40" s="123"/>
      <c r="E40" s="124"/>
      <c r="F40" s="123"/>
      <c r="G40" s="123"/>
      <c r="H40" s="123"/>
      <c r="I40" s="123"/>
      <c r="J40" s="123"/>
      <c r="K40" s="124"/>
      <c r="L40" s="125"/>
      <c r="M40" s="125"/>
      <c r="N40" s="123"/>
      <c r="O40" s="124"/>
      <c r="P40" s="126"/>
      <c r="Q40" s="123"/>
      <c r="R40" s="127"/>
      <c r="S40" s="128"/>
      <c r="T40" s="123"/>
      <c r="U40" s="129"/>
      <c r="V40" s="123"/>
      <c r="W40" s="129"/>
      <c r="X40" s="123"/>
      <c r="Y40" s="129"/>
      <c r="Z40" s="123"/>
      <c r="AA40" s="129"/>
      <c r="AB40" s="123"/>
      <c r="AC40" s="129"/>
      <c r="AD40" s="124"/>
      <c r="AE40" s="126"/>
      <c r="AF40" s="123"/>
      <c r="AG40" s="129"/>
      <c r="AH40" s="123"/>
      <c r="AI40" s="129"/>
      <c r="AJ40" s="123"/>
      <c r="AK40" s="129"/>
      <c r="AL40" s="123"/>
      <c r="AM40" s="129"/>
      <c r="AN40" s="123"/>
      <c r="AO40" s="129"/>
    </row>
    <row r="41" spans="1:61" ht="24.95" customHeight="1" thickBot="1" x14ac:dyDescent="0.3">
      <c r="A41" s="130" t="s">
        <v>52</v>
      </c>
      <c r="B41" s="131" t="s">
        <v>53</v>
      </c>
      <c r="C41" s="132"/>
      <c r="D41" s="132"/>
      <c r="E41" s="133"/>
      <c r="F41" s="131" t="s">
        <v>54</v>
      </c>
      <c r="G41" s="132"/>
      <c r="H41" s="132"/>
      <c r="I41" s="133"/>
      <c r="J41" s="131" t="s">
        <v>55</v>
      </c>
      <c r="K41" s="132"/>
      <c r="L41" s="132"/>
      <c r="M41" s="133"/>
      <c r="N41" s="131" t="s">
        <v>56</v>
      </c>
      <c r="O41" s="132"/>
      <c r="P41" s="132"/>
      <c r="Q41" s="133"/>
      <c r="R41" s="131" t="s">
        <v>57</v>
      </c>
      <c r="S41" s="132"/>
      <c r="T41" s="132"/>
      <c r="U41" s="133"/>
      <c r="V41" s="131" t="s">
        <v>58</v>
      </c>
      <c r="W41" s="132"/>
      <c r="X41" s="132"/>
      <c r="Y41" s="133"/>
      <c r="Z41" s="131" t="s">
        <v>59</v>
      </c>
      <c r="AA41" s="132"/>
      <c r="AB41" s="132"/>
      <c r="AC41" s="133"/>
      <c r="AD41" s="131" t="s">
        <v>60</v>
      </c>
      <c r="AE41" s="132"/>
      <c r="AF41" s="132"/>
      <c r="AG41" s="133"/>
      <c r="AH41" s="14" t="s">
        <v>61</v>
      </c>
      <c r="AI41" s="13"/>
      <c r="AJ41" s="13"/>
      <c r="AK41" s="15"/>
      <c r="AL41" s="14" t="s">
        <v>62</v>
      </c>
      <c r="AM41" s="13"/>
      <c r="AN41" s="13"/>
      <c r="AO41" s="15"/>
      <c r="AP41" s="14" t="s">
        <v>63</v>
      </c>
      <c r="AQ41" s="13"/>
      <c r="AR41" s="13"/>
      <c r="AS41" s="15"/>
      <c r="AT41" s="14" t="s">
        <v>64</v>
      </c>
      <c r="AU41" s="13"/>
      <c r="AV41" s="13"/>
      <c r="AW41" s="15"/>
      <c r="AX41" s="14" t="s">
        <v>65</v>
      </c>
      <c r="AY41" s="13"/>
      <c r="AZ41" s="13"/>
      <c r="BA41" s="15"/>
      <c r="BB41" s="14" t="s">
        <v>66</v>
      </c>
      <c r="BC41" s="13"/>
      <c r="BD41" s="13"/>
      <c r="BE41" s="15"/>
      <c r="BF41" s="134" t="s">
        <v>67</v>
      </c>
      <c r="BG41" s="135"/>
      <c r="BH41" s="135"/>
      <c r="BI41" s="136"/>
    </row>
    <row r="42" spans="1:61" ht="24.95" customHeight="1" thickTop="1" thickBot="1" x14ac:dyDescent="0.3">
      <c r="A42" s="130"/>
      <c r="B42" s="137" t="s">
        <v>68</v>
      </c>
      <c r="C42" s="138"/>
      <c r="D42" s="138"/>
      <c r="E42" s="139"/>
      <c r="F42" s="137" t="s">
        <v>68</v>
      </c>
      <c r="G42" s="138"/>
      <c r="H42" s="138"/>
      <c r="I42" s="139"/>
      <c r="J42" s="137" t="s">
        <v>68</v>
      </c>
      <c r="K42" s="138"/>
      <c r="L42" s="138"/>
      <c r="M42" s="139"/>
      <c r="N42" s="137" t="s">
        <v>68</v>
      </c>
      <c r="O42" s="138"/>
      <c r="P42" s="138"/>
      <c r="Q42" s="139"/>
      <c r="R42" s="137" t="s">
        <v>68</v>
      </c>
      <c r="S42" s="138"/>
      <c r="T42" s="138"/>
      <c r="U42" s="139"/>
      <c r="V42" s="137" t="s">
        <v>68</v>
      </c>
      <c r="W42" s="138"/>
      <c r="X42" s="138"/>
      <c r="Y42" s="139"/>
      <c r="Z42" s="137" t="s">
        <v>68</v>
      </c>
      <c r="AA42" s="138"/>
      <c r="AB42" s="138"/>
      <c r="AC42" s="139"/>
      <c r="AD42" s="137" t="s">
        <v>68</v>
      </c>
      <c r="AE42" s="138"/>
      <c r="AF42" s="138"/>
      <c r="AG42" s="139"/>
      <c r="AH42" s="137" t="s">
        <v>68</v>
      </c>
      <c r="AI42" s="138"/>
      <c r="AJ42" s="138"/>
      <c r="AK42" s="139"/>
      <c r="AL42" s="137" t="s">
        <v>68</v>
      </c>
      <c r="AM42" s="138"/>
      <c r="AN42" s="138"/>
      <c r="AO42" s="139"/>
      <c r="AP42" s="137" t="s">
        <v>68</v>
      </c>
      <c r="AQ42" s="138"/>
      <c r="AR42" s="138"/>
      <c r="AS42" s="139"/>
      <c r="AT42" s="137" t="s">
        <v>68</v>
      </c>
      <c r="AU42" s="138"/>
      <c r="AV42" s="138"/>
      <c r="AW42" s="139"/>
      <c r="AX42" s="137" t="s">
        <v>68</v>
      </c>
      <c r="AY42" s="138"/>
      <c r="AZ42" s="138"/>
      <c r="BA42" s="139"/>
      <c r="BB42" s="137" t="s">
        <v>68</v>
      </c>
      <c r="BC42" s="138"/>
      <c r="BD42" s="138"/>
      <c r="BE42" s="139"/>
      <c r="BF42" s="140" t="s">
        <v>68</v>
      </c>
      <c r="BG42" s="141"/>
      <c r="BH42" s="141"/>
      <c r="BI42" s="142"/>
    </row>
    <row r="43" spans="1:61" ht="24.95" customHeight="1" thickTop="1" thickBot="1" x14ac:dyDescent="0.3">
      <c r="A43" s="143"/>
      <c r="B43" s="144" t="s">
        <v>69</v>
      </c>
      <c r="C43" s="25" t="s">
        <v>70</v>
      </c>
      <c r="D43" s="25" t="s">
        <v>71</v>
      </c>
      <c r="E43" s="145" t="s">
        <v>18</v>
      </c>
      <c r="F43" s="24" t="s">
        <v>69</v>
      </c>
      <c r="G43" s="25" t="s">
        <v>72</v>
      </c>
      <c r="H43" s="25" t="s">
        <v>73</v>
      </c>
      <c r="I43" s="146" t="s">
        <v>18</v>
      </c>
      <c r="J43" s="144" t="s">
        <v>69</v>
      </c>
      <c r="K43" s="25" t="s">
        <v>72</v>
      </c>
      <c r="L43" s="25" t="s">
        <v>73</v>
      </c>
      <c r="M43" s="145" t="s">
        <v>18</v>
      </c>
      <c r="N43" s="144" t="s">
        <v>69</v>
      </c>
      <c r="O43" s="25" t="s">
        <v>72</v>
      </c>
      <c r="P43" s="25" t="s">
        <v>73</v>
      </c>
      <c r="Q43" s="145" t="s">
        <v>18</v>
      </c>
      <c r="R43" s="147" t="s">
        <v>69</v>
      </c>
      <c r="S43" s="148" t="s">
        <v>72</v>
      </c>
      <c r="T43" s="30" t="s">
        <v>73</v>
      </c>
      <c r="U43" s="149" t="s">
        <v>18</v>
      </c>
      <c r="V43" s="150" t="s">
        <v>69</v>
      </c>
      <c r="W43" s="30" t="s">
        <v>72</v>
      </c>
      <c r="X43" s="30" t="s">
        <v>73</v>
      </c>
      <c r="Y43" s="151" t="s">
        <v>18</v>
      </c>
      <c r="Z43" s="147" t="s">
        <v>69</v>
      </c>
      <c r="AA43" s="148" t="s">
        <v>72</v>
      </c>
      <c r="AB43" s="30" t="s">
        <v>73</v>
      </c>
      <c r="AC43" s="149" t="s">
        <v>18</v>
      </c>
      <c r="AD43" s="24" t="s">
        <v>69</v>
      </c>
      <c r="AE43" s="25" t="s">
        <v>72</v>
      </c>
      <c r="AF43" s="25" t="s">
        <v>73</v>
      </c>
      <c r="AG43" s="146" t="s">
        <v>18</v>
      </c>
      <c r="AH43" s="144" t="s">
        <v>69</v>
      </c>
      <c r="AI43" s="25" t="s">
        <v>72</v>
      </c>
      <c r="AJ43" s="25" t="s">
        <v>73</v>
      </c>
      <c r="AK43" s="145" t="s">
        <v>18</v>
      </c>
      <c r="AL43" s="144" t="s">
        <v>69</v>
      </c>
      <c r="AM43" s="25" t="s">
        <v>72</v>
      </c>
      <c r="AN43" s="25" t="s">
        <v>73</v>
      </c>
      <c r="AO43" s="145" t="s">
        <v>18</v>
      </c>
      <c r="AP43" s="144" t="s">
        <v>69</v>
      </c>
      <c r="AQ43" s="25" t="s">
        <v>72</v>
      </c>
      <c r="AR43" s="25" t="s">
        <v>73</v>
      </c>
      <c r="AS43" s="145" t="s">
        <v>18</v>
      </c>
      <c r="AT43" s="144" t="s">
        <v>69</v>
      </c>
      <c r="AU43" s="25" t="s">
        <v>72</v>
      </c>
      <c r="AV43" s="25" t="s">
        <v>73</v>
      </c>
      <c r="AW43" s="145" t="s">
        <v>18</v>
      </c>
      <c r="AX43" s="144" t="s">
        <v>69</v>
      </c>
      <c r="AY43" s="25" t="s">
        <v>72</v>
      </c>
      <c r="AZ43" s="25" t="s">
        <v>73</v>
      </c>
      <c r="BA43" s="145" t="s">
        <v>18</v>
      </c>
      <c r="BB43" s="144" t="s">
        <v>69</v>
      </c>
      <c r="BC43" s="25" t="s">
        <v>72</v>
      </c>
      <c r="BD43" s="25" t="s">
        <v>73</v>
      </c>
      <c r="BE43" s="145" t="s">
        <v>18</v>
      </c>
      <c r="BF43" s="152" t="s">
        <v>69</v>
      </c>
      <c r="BG43" s="153" t="s">
        <v>72</v>
      </c>
      <c r="BH43" s="153" t="s">
        <v>73</v>
      </c>
      <c r="BI43" s="154" t="s">
        <v>18</v>
      </c>
    </row>
    <row r="44" spans="1:61" ht="9.9499999999999993" customHeight="1" x14ac:dyDescent="0.25">
      <c r="A44" s="155"/>
      <c r="B44" s="156"/>
      <c r="C44" s="157"/>
      <c r="D44" s="158"/>
      <c r="E44" s="159"/>
      <c r="F44" s="160"/>
      <c r="G44" s="157"/>
      <c r="H44" s="157"/>
      <c r="I44" s="161"/>
      <c r="J44" s="162"/>
      <c r="K44" s="157"/>
      <c r="L44" s="157"/>
      <c r="M44" s="159"/>
      <c r="N44" s="162"/>
      <c r="O44" s="157"/>
      <c r="P44" s="157"/>
      <c r="Q44" s="159"/>
      <c r="R44" s="162"/>
      <c r="S44" s="157"/>
      <c r="T44" s="157"/>
      <c r="U44" s="159"/>
      <c r="V44" s="160"/>
      <c r="W44" s="157"/>
      <c r="X44" s="157"/>
      <c r="Y44" s="161"/>
      <c r="Z44" s="162"/>
      <c r="AA44" s="157"/>
      <c r="AB44" s="157"/>
      <c r="AC44" s="159"/>
      <c r="AD44" s="160"/>
      <c r="AE44" s="157"/>
      <c r="AF44" s="157"/>
      <c r="AG44" s="161"/>
      <c r="AH44" s="162"/>
      <c r="AI44" s="157"/>
      <c r="AJ44" s="157"/>
      <c r="AK44" s="159"/>
      <c r="AL44" s="162"/>
      <c r="AM44" s="157"/>
      <c r="AN44" s="157"/>
      <c r="AO44" s="159"/>
      <c r="AP44" s="162"/>
      <c r="AQ44" s="157"/>
      <c r="AR44" s="157"/>
      <c r="AS44" s="159"/>
      <c r="AT44" s="162"/>
      <c r="AU44" s="157"/>
      <c r="AV44" s="157"/>
      <c r="AW44" s="159"/>
      <c r="AX44" s="162"/>
      <c r="AY44" s="157"/>
      <c r="AZ44" s="157"/>
      <c r="BA44" s="159"/>
      <c r="BB44" s="162"/>
      <c r="BC44" s="157"/>
      <c r="BD44" s="157"/>
      <c r="BE44" s="159"/>
      <c r="BF44" s="162"/>
      <c r="BG44" s="157"/>
      <c r="BH44" s="157"/>
      <c r="BI44" s="159"/>
    </row>
    <row r="45" spans="1:61" ht="24.95" customHeight="1" x14ac:dyDescent="0.25">
      <c r="A45" s="163" t="s">
        <v>74</v>
      </c>
      <c r="B45" s="164">
        <f>SUM([1]JUL!B45,[1]AGT!B45,[1]SEP!B45)</f>
        <v>13</v>
      </c>
      <c r="C45" s="165">
        <f>SUM([1]JUL!C45,[1]AGT!C45,[1]SEP!C45)</f>
        <v>0</v>
      </c>
      <c r="D45" s="165">
        <f>SUM([1]JUL!D45,[1]AGT!D45,[1]SEP!D45)</f>
        <v>0</v>
      </c>
      <c r="E45" s="166">
        <f t="shared" ref="E45:E50" si="17">SUM(B45:D45)</f>
        <v>13</v>
      </c>
      <c r="F45" s="167">
        <f>SUM([1]JUL!F45,[1]AGT!F45,[1]SEP!F45)</f>
        <v>0</v>
      </c>
      <c r="G45" s="168">
        <f>SUM([1]JUL!G45,[1]AGT!G45,[1]SEP!G45)</f>
        <v>0</v>
      </c>
      <c r="H45" s="168">
        <f>SUM([1]JUL!H45,[1]AGT!H45,[1]SEP!H45)</f>
        <v>0</v>
      </c>
      <c r="I45" s="169">
        <f t="shared" ref="I45:I50" si="18">SUM(F45:H45)</f>
        <v>0</v>
      </c>
      <c r="J45" s="167">
        <f>SUM([1]JUL!J45,[1]AGT!J45,[1]SEP!J45)</f>
        <v>0</v>
      </c>
      <c r="K45" s="168">
        <f>SUM([1]JUL!K45,[1]AGT!K45,[1]SEP!K45)</f>
        <v>0</v>
      </c>
      <c r="L45" s="168">
        <f>SUM([1]JUL!L45,[1]AGT!L45,[1]SEP!L45)</f>
        <v>0</v>
      </c>
      <c r="M45" s="166">
        <f t="shared" ref="M45:M50" si="19">SUM(J45:L45)</f>
        <v>0</v>
      </c>
      <c r="N45" s="167">
        <f>SUM([1]JUL!N45,[1]AGT!N45,[1]SEP!N45)</f>
        <v>0</v>
      </c>
      <c r="O45" s="168">
        <f>SUM([1]JUL!O45,[1]AGT!O45,[1]SEP!O45)</f>
        <v>0</v>
      </c>
      <c r="P45" s="168">
        <f>SUM([1]JUL!P45,[1]AGT!P45,[1]SEP!P45)</f>
        <v>0</v>
      </c>
      <c r="Q45" s="166">
        <f t="shared" ref="Q45:Q50" si="20">SUM(N45:P45)</f>
        <v>0</v>
      </c>
      <c r="R45" s="167">
        <f>SUM([1]JUL!Z45,[1]AGT!Z45,[1]SEP!Z45)</f>
        <v>0</v>
      </c>
      <c r="S45" s="168">
        <f>SUM([1]JUL!AA45,[1]AGT!AA45,[1]SEP!AA45)</f>
        <v>0</v>
      </c>
      <c r="T45" s="168">
        <f>SUM([1]JUL!AB45,[1]AGT!AB45,[1]SEP!AB45)</f>
        <v>0</v>
      </c>
      <c r="U45" s="170">
        <f t="shared" ref="U45:U50" si="21">SUM(R45:T45)</f>
        <v>0</v>
      </c>
      <c r="V45" s="167">
        <f>SUM([1]JUL!V45,[1]AGT!V45,[1]SEP!V45)</f>
        <v>0</v>
      </c>
      <c r="W45" s="168">
        <f>SUM([1]JUL!W45,[1]AGT!W45,[1]SEP!W45)</f>
        <v>0</v>
      </c>
      <c r="X45" s="168">
        <f>SUM([1]JUL!X45,[1]AGT!X45,[1]SEP!X45)</f>
        <v>0</v>
      </c>
      <c r="Y45" s="171">
        <f t="shared" ref="Y45:Y50" si="22">SUM(V45:X45)</f>
        <v>0</v>
      </c>
      <c r="Z45" s="167">
        <f>SUM([1]JUL!Z45,[1]AGT!Z45,[1]SEP!Z45)</f>
        <v>0</v>
      </c>
      <c r="AA45" s="168">
        <f>SUM([1]JUL!AA45,[1]AGT!AA45,[1]SEP!AA45)</f>
        <v>0</v>
      </c>
      <c r="AB45" s="168">
        <f>SUM([1]JUL!AB45,[1]AGT!AB45,[1]SEP!AB45)</f>
        <v>0</v>
      </c>
      <c r="AC45" s="170">
        <f t="shared" ref="AC45:AC50" si="23">SUM(Z45:AB45)</f>
        <v>0</v>
      </c>
      <c r="AD45" s="167">
        <f>SUM([1]JUL!AD45,[1]AGT!AD45,[1]SEP!AD45)</f>
        <v>0</v>
      </c>
      <c r="AE45" s="168">
        <f>SUM([1]JUL!AE45,[1]AGT!AE45,[1]SEP!AE45)</f>
        <v>0</v>
      </c>
      <c r="AF45" s="168">
        <f>SUM([1]JUL!AF45,[1]AGT!AF45,[1]SEP!AF45)</f>
        <v>0</v>
      </c>
      <c r="AG45" s="169">
        <f t="shared" ref="AG45:AG50" si="24">SUM(AD45:AF45)</f>
        <v>0</v>
      </c>
      <c r="AH45" s="167">
        <f>SUM([1]JUL!AH45,[1]AGT!AH45,[1]SEP!AH45)</f>
        <v>0</v>
      </c>
      <c r="AI45" s="168">
        <f>SUM([1]JUL!AI45,[1]AGT!AI45,[1]SEP!AI45)</f>
        <v>0</v>
      </c>
      <c r="AJ45" s="168">
        <f>SUM([1]JUL!AJ45,[1]AGT!AJ45,[1]SEP!AJ45)</f>
        <v>0</v>
      </c>
      <c r="AK45" s="166">
        <f t="shared" ref="AK45:AK50" si="25">SUM(AH45:AJ45)</f>
        <v>0</v>
      </c>
      <c r="AL45" s="167">
        <f>SUM([1]JUL!AL45,[1]AGT!AL45,[1]SEP!AL45)</f>
        <v>0</v>
      </c>
      <c r="AM45" s="168">
        <f>SUM([1]JUL!AM45,[1]AGT!AM45,[1]SEP!AM45)</f>
        <v>0</v>
      </c>
      <c r="AN45" s="168">
        <f>SUM([1]JUL!AN45,[1]AGT!AN45,[1]SEP!AN45)</f>
        <v>0</v>
      </c>
      <c r="AO45" s="169">
        <f t="shared" ref="AO45:AO50" si="26">SUM(AL45:AN45)</f>
        <v>0</v>
      </c>
      <c r="AP45" s="167">
        <f>SUM([1]JUL!AP45,[1]AGT!AP45,[1]SEP!AP45)</f>
        <v>0</v>
      </c>
      <c r="AQ45" s="168">
        <f>SUM([1]JUL!AQ45,[1]AGT!AQ45,[1]SEP!AQ45)</f>
        <v>0</v>
      </c>
      <c r="AR45" s="168">
        <f>SUM([1]JUL!AQ45,[1]AGT!AQ45,[1]SEP!AQ45)</f>
        <v>0</v>
      </c>
      <c r="AS45" s="166">
        <f t="shared" ref="AS45:AS50" si="27">SUM(AP45:AR45)</f>
        <v>0</v>
      </c>
      <c r="AT45" s="167">
        <f>SUM([1]JUL!AT45,[1]AGT!AT45,[1]SEP!AT45)</f>
        <v>0</v>
      </c>
      <c r="AU45" s="168">
        <f>SUM([1]JUL!AU45,[1]AGT!AU45,[1]SEP!AU45)</f>
        <v>0</v>
      </c>
      <c r="AV45" s="168">
        <f>SUM([1]JUL!AV45,[1]AGT!AV45,[1]SEP!AV45)</f>
        <v>0</v>
      </c>
      <c r="AW45" s="169">
        <f t="shared" ref="AW45:AW50" si="28">SUM(AT45:AV45)</f>
        <v>0</v>
      </c>
      <c r="AX45" s="167">
        <f>SUM([1]JUL!AX45,[1]AGT!AX45,[1]SEP!AX45)</f>
        <v>0</v>
      </c>
      <c r="AY45" s="168">
        <f>SUM([1]JUL!AY45,[1]AGT!AY45,[1]SEP!AY45)</f>
        <v>0</v>
      </c>
      <c r="AZ45" s="168">
        <f>SUM([1]JUL!AZ45,[1]AGT!AZ45,[1]SEP!AZ45)</f>
        <v>0</v>
      </c>
      <c r="BA45" s="166">
        <f t="shared" ref="BA45:BA50" si="29">SUM(AX45:AZ45)</f>
        <v>0</v>
      </c>
      <c r="BB45" s="167">
        <f>SUM([1]JUL!BB45,[1]AGT!BB45,[1]SEP!BB45)</f>
        <v>0</v>
      </c>
      <c r="BC45" s="168">
        <f>SUM([1]JUL!BC45,[1]AGT!BC45,[1]SEP!BC45)</f>
        <v>0</v>
      </c>
      <c r="BD45" s="168">
        <f>SUM([1]JUL!BC45,[1]AGT!BC45,[1]SEP!BC45)</f>
        <v>0</v>
      </c>
      <c r="BE45" s="166">
        <f t="shared" ref="BE45:BE50" si="30">SUM(BB45:BD45)</f>
        <v>0</v>
      </c>
      <c r="BF45" s="172">
        <f>SUM(B45,F45,J45,N45,R45,V45,Z45,AD45,AH45,AL45,AP45,AT45,AX45,BB45)</f>
        <v>13</v>
      </c>
      <c r="BG45" s="173">
        <f t="shared" ref="BG45:BI51" si="31">SUM(C45,G45,K45,O45,S45,W45,AA45,AE45,AI45,AM45,AQ45,AU45,AY45,BC45)</f>
        <v>0</v>
      </c>
      <c r="BH45" s="173">
        <f t="shared" si="31"/>
        <v>0</v>
      </c>
      <c r="BI45" s="174">
        <f t="shared" si="31"/>
        <v>13</v>
      </c>
    </row>
    <row r="46" spans="1:61" ht="24.95" customHeight="1" x14ac:dyDescent="0.25">
      <c r="A46" s="163" t="s">
        <v>75</v>
      </c>
      <c r="B46" s="167">
        <f>SUM([1]JUL!B46,[1]AGT!B46,[1]SEP!B46)</f>
        <v>0</v>
      </c>
      <c r="C46" s="168">
        <f>SUM([1]JUL!C46,[1]AGT!C46,[1]SEP!C46)</f>
        <v>0</v>
      </c>
      <c r="D46" s="168">
        <f>SUM([1]JUL!D46,[1]AGT!D46,[1]SEP!D46)</f>
        <v>0</v>
      </c>
      <c r="E46" s="166">
        <f t="shared" si="17"/>
        <v>0</v>
      </c>
      <c r="F46" s="167">
        <f>SUM([1]JUL!F46,[1]AGT!F46,[1]SEP!F46)</f>
        <v>0</v>
      </c>
      <c r="G46" s="168">
        <f>SUM([1]JUL!G46,[1]AGT!G46,[1]SEP!G46)</f>
        <v>0</v>
      </c>
      <c r="H46" s="168">
        <f>SUM([1]JUL!H46,[1]AGT!H46,[1]SEP!H46)</f>
        <v>0</v>
      </c>
      <c r="I46" s="169">
        <f t="shared" si="18"/>
        <v>0</v>
      </c>
      <c r="J46" s="164">
        <f>SUM([1]JUL!J46,[1]AGT!J46,[1]SEP!J46)</f>
        <v>1</v>
      </c>
      <c r="K46" s="165">
        <f>SUM([1]JUL!K46,[1]AGT!K46,[1]SEP!K46)</f>
        <v>0</v>
      </c>
      <c r="L46" s="165">
        <f>SUM([1]JUL!L46,[1]AGT!L46,[1]SEP!L46)</f>
        <v>0</v>
      </c>
      <c r="M46" s="166">
        <f t="shared" si="19"/>
        <v>1</v>
      </c>
      <c r="N46" s="164">
        <f>SUM([1]JUL!N46,[1]AGT!N46,[1]SEP!N46)</f>
        <v>2</v>
      </c>
      <c r="O46" s="165">
        <f>SUM([1]JUL!O46,[1]AGT!O46,[1]SEP!O46)</f>
        <v>0</v>
      </c>
      <c r="P46" s="165">
        <f>SUM([1]JUL!P46,[1]AGT!P46,[1]SEP!P46)</f>
        <v>0</v>
      </c>
      <c r="Q46" s="166">
        <f t="shared" si="20"/>
        <v>2</v>
      </c>
      <c r="R46" s="167">
        <f>SUM([1]JUL!Z46,[1]AGT!Z46,[1]SEP!Z46)</f>
        <v>0</v>
      </c>
      <c r="S46" s="168">
        <f>SUM([1]JUL!AA46,[1]AGT!AA46,[1]SEP!AA46)</f>
        <v>0</v>
      </c>
      <c r="T46" s="168">
        <f>SUM([1]JUL!AB46,[1]AGT!AB46,[1]SEP!AB46)</f>
        <v>0</v>
      </c>
      <c r="U46" s="170">
        <f t="shared" si="21"/>
        <v>0</v>
      </c>
      <c r="V46" s="167">
        <f>SUM([1]JUL!V46,[1]AGT!V46,[1]SEP!V46)</f>
        <v>0</v>
      </c>
      <c r="W46" s="168">
        <f>SUM([1]JUL!W46,[1]AGT!W46,[1]SEP!W46)</f>
        <v>0</v>
      </c>
      <c r="X46" s="168">
        <f>SUM([1]JUL!X46,[1]AGT!X46,[1]SEP!X46)</f>
        <v>0</v>
      </c>
      <c r="Y46" s="171">
        <f t="shared" si="22"/>
        <v>0</v>
      </c>
      <c r="Z46" s="167">
        <f>SUM([1]JUL!Z46,[1]AGT!Z46,[1]SEP!Z46)</f>
        <v>0</v>
      </c>
      <c r="AA46" s="168">
        <f>SUM([1]JUL!AA46,[1]AGT!AA46,[1]SEP!AA46)</f>
        <v>0</v>
      </c>
      <c r="AB46" s="168">
        <f>SUM([1]JUL!AB46,[1]AGT!AB46,[1]SEP!AB46)</f>
        <v>0</v>
      </c>
      <c r="AC46" s="170">
        <f t="shared" si="23"/>
        <v>0</v>
      </c>
      <c r="AD46" s="167">
        <f>SUM([1]JUL!AD46,[1]AGT!AD46,[1]SEP!AD46)</f>
        <v>0</v>
      </c>
      <c r="AE46" s="168">
        <f>SUM([1]JUL!AE46,[1]AGT!AE46,[1]SEP!AE46)</f>
        <v>0</v>
      </c>
      <c r="AF46" s="168">
        <f>SUM([1]JUL!AF46,[1]AGT!AF46,[1]SEP!AF46)</f>
        <v>0</v>
      </c>
      <c r="AG46" s="169">
        <f t="shared" si="24"/>
        <v>0</v>
      </c>
      <c r="AH46" s="167">
        <f>SUM([1]JUL!AH46,[1]AGT!AH46,[1]SEP!AH46)</f>
        <v>0</v>
      </c>
      <c r="AI46" s="168">
        <f>SUM([1]JUL!AI46,[1]AGT!AI46,[1]SEP!AI46)</f>
        <v>0</v>
      </c>
      <c r="AJ46" s="168">
        <f>SUM([1]JUL!AJ46,[1]AGT!AJ46,[1]SEP!AJ46)</f>
        <v>0</v>
      </c>
      <c r="AK46" s="166">
        <f t="shared" si="25"/>
        <v>0</v>
      </c>
      <c r="AL46" s="167">
        <f>SUM([1]JUL!AL46,[1]AGT!AL46,[1]SEP!AL46)</f>
        <v>0</v>
      </c>
      <c r="AM46" s="168">
        <f>SUM([1]JUL!AM46,[1]AGT!AM46,[1]SEP!AM46)</f>
        <v>0</v>
      </c>
      <c r="AN46" s="168">
        <f>SUM([1]JUL!AN46,[1]AGT!AN46,[1]SEP!AN46)</f>
        <v>0</v>
      </c>
      <c r="AO46" s="169">
        <f t="shared" si="26"/>
        <v>0</v>
      </c>
      <c r="AP46" s="167">
        <f>SUM([1]JUL!AP46,[1]AGT!AP46,[1]SEP!AP46)</f>
        <v>0</v>
      </c>
      <c r="AQ46" s="168">
        <f>SUM([1]JUL!AQ46,[1]AGT!AQ46,[1]SEP!AQ46)</f>
        <v>0</v>
      </c>
      <c r="AR46" s="168">
        <f>SUM([1]JUL!AQ46,[1]AGT!AQ46,[1]SEP!AQ46)</f>
        <v>0</v>
      </c>
      <c r="AS46" s="166">
        <f t="shared" si="27"/>
        <v>0</v>
      </c>
      <c r="AT46" s="167">
        <f>SUM([1]JUL!AT46,[1]AGT!AT46,[1]SEP!AT46)</f>
        <v>0</v>
      </c>
      <c r="AU46" s="168">
        <f>SUM([1]JUL!AU46,[1]AGT!AU46,[1]SEP!AU46)</f>
        <v>0</v>
      </c>
      <c r="AV46" s="168">
        <f>SUM([1]JUL!AV46,[1]AGT!AV46,[1]SEP!AV46)</f>
        <v>0</v>
      </c>
      <c r="AW46" s="169">
        <f t="shared" si="28"/>
        <v>0</v>
      </c>
      <c r="AX46" s="167">
        <f>SUM([1]JUL!AX46,[1]AGT!AX46,[1]SEP!AX46)</f>
        <v>0</v>
      </c>
      <c r="AY46" s="168">
        <f>SUM([1]JUL!AY46,[1]AGT!AY46,[1]SEP!AY46)</f>
        <v>0</v>
      </c>
      <c r="AZ46" s="168">
        <f>SUM([1]JUL!AZ46,[1]AGT!AZ46,[1]SEP!AZ46)</f>
        <v>0</v>
      </c>
      <c r="BA46" s="166">
        <f t="shared" si="29"/>
        <v>0</v>
      </c>
      <c r="BB46" s="167">
        <f>SUM([1]JUL!BB46,[1]AGT!BB46,[1]SEP!BB46)</f>
        <v>0</v>
      </c>
      <c r="BC46" s="168">
        <f>SUM([1]JUL!BC46,[1]AGT!BC46,[1]SEP!BC46)</f>
        <v>0</v>
      </c>
      <c r="BD46" s="168">
        <f>SUM([1]JUL!BC46,[1]AGT!BC46,[1]SEP!BC46)</f>
        <v>0</v>
      </c>
      <c r="BE46" s="166">
        <f t="shared" si="30"/>
        <v>0</v>
      </c>
      <c r="BF46" s="172">
        <f t="shared" ref="BF46:BF51" si="32">SUM(B46,F46,J46,N46,R46,V46,Z46,AD46,AH46,AL46,AP46,AT46,AX46,BB46)</f>
        <v>3</v>
      </c>
      <c r="BG46" s="173">
        <f t="shared" si="31"/>
        <v>0</v>
      </c>
      <c r="BH46" s="173">
        <f t="shared" si="31"/>
        <v>0</v>
      </c>
      <c r="BI46" s="174">
        <f t="shared" si="31"/>
        <v>3</v>
      </c>
    </row>
    <row r="47" spans="1:61" ht="24.95" customHeight="1" x14ac:dyDescent="0.25">
      <c r="A47" s="163" t="s">
        <v>76</v>
      </c>
      <c r="B47" s="167">
        <f>SUM([1]JUL!B47,[1]AGT!B47,[1]SEP!B47)</f>
        <v>0</v>
      </c>
      <c r="C47" s="168">
        <f>SUM([1]JUL!C47,[1]AGT!C47,[1]SEP!C47)</f>
        <v>0</v>
      </c>
      <c r="D47" s="168">
        <f>SUM([1]JUL!D47,[1]AGT!D47,[1]SEP!D47)</f>
        <v>0</v>
      </c>
      <c r="E47" s="175">
        <f t="shared" si="17"/>
        <v>0</v>
      </c>
      <c r="F47" s="164">
        <f>SUM([1]JUL!F47,[1]AGT!F47,[1]SEP!F47)</f>
        <v>151</v>
      </c>
      <c r="G47" s="165">
        <f>SUM([1]JUL!G47,[1]AGT!G47,[1]SEP!G47)</f>
        <v>0</v>
      </c>
      <c r="H47" s="165">
        <f>SUM([1]JUL!H47,[1]AGT!H47,[1]SEP!H47)</f>
        <v>4</v>
      </c>
      <c r="I47" s="175">
        <f t="shared" si="18"/>
        <v>155</v>
      </c>
      <c r="J47" s="164">
        <f>SUM([1]JUL!J47,[1]AGT!J47,[1]SEP!J47)</f>
        <v>136</v>
      </c>
      <c r="K47" s="165">
        <f>SUM([1]JUL!K47,[1]AGT!K47,[1]SEP!K47)</f>
        <v>0</v>
      </c>
      <c r="L47" s="165">
        <f>SUM([1]JUL!L47,[1]AGT!L47,[1]SEP!L47)</f>
        <v>1</v>
      </c>
      <c r="M47" s="166">
        <f t="shared" si="19"/>
        <v>137</v>
      </c>
      <c r="N47" s="164">
        <f>SUM([1]JUL!N47,[1]AGT!N47,[1]SEP!N47)</f>
        <v>144</v>
      </c>
      <c r="O47" s="165">
        <f>SUM([1]JUL!O47,[1]AGT!O47,[1]SEP!O47)</f>
        <v>2</v>
      </c>
      <c r="P47" s="165">
        <f>SUM([1]JUL!P47,[1]AGT!P47,[1]SEP!P47)</f>
        <v>0</v>
      </c>
      <c r="Q47" s="166">
        <f t="shared" si="20"/>
        <v>146</v>
      </c>
      <c r="R47" s="164">
        <f>SUM([1]JUL!R47,[1]AGT!R47,[1]SEP!R47)</f>
        <v>1</v>
      </c>
      <c r="S47" s="165">
        <f>SUM([1]JUL!S47,[1]AGT!S47,[1]SEP!S47)</f>
        <v>0</v>
      </c>
      <c r="T47" s="165">
        <f>SUM([1]JUL!T47,[1]AGT!T47,[1]SEP!T47)</f>
        <v>0</v>
      </c>
      <c r="U47" s="170">
        <f t="shared" si="21"/>
        <v>1</v>
      </c>
      <c r="V47" s="167">
        <f>SUM([1]JUL!V47,[1]AGT!V47,[1]SEP!V47)</f>
        <v>0</v>
      </c>
      <c r="W47" s="168">
        <f>SUM([1]JUL!W47,[1]AGT!W47,[1]SEP!W47)</f>
        <v>0</v>
      </c>
      <c r="X47" s="168">
        <f>SUM([1]JUL!X47,[1]AGT!X47,[1]SEP!X47)</f>
        <v>0</v>
      </c>
      <c r="Y47" s="176">
        <f t="shared" si="22"/>
        <v>0</v>
      </c>
      <c r="Z47" s="167">
        <f>SUM([1]JUL!Z47,[1]AGT!Z47,[1]SEP!Z47)</f>
        <v>0</v>
      </c>
      <c r="AA47" s="168">
        <f>SUM([1]JUL!AA47,[1]AGT!AA47,[1]SEP!AA47)</f>
        <v>0</v>
      </c>
      <c r="AB47" s="168">
        <f>SUM([1]JUL!AB47,[1]AGT!AB47,[1]SEP!AB47)</f>
        <v>0</v>
      </c>
      <c r="AC47" s="170">
        <f t="shared" si="23"/>
        <v>0</v>
      </c>
      <c r="AD47" s="167">
        <f>SUM([1]JUL!AD47,[1]AGT!AD47,[1]SEP!AD47)</f>
        <v>0</v>
      </c>
      <c r="AE47" s="168">
        <f>SUM([1]JUL!AE47,[1]AGT!AE47,[1]SEP!AE47)</f>
        <v>0</v>
      </c>
      <c r="AF47" s="168">
        <f>SUM([1]JUL!AF47,[1]AGT!AF47,[1]SEP!AF47)</f>
        <v>0</v>
      </c>
      <c r="AG47" s="177">
        <f t="shared" si="24"/>
        <v>0</v>
      </c>
      <c r="AH47" s="167">
        <f>SUM([1]JUL!AH47,[1]AGT!AH47,[1]SEP!AH47)</f>
        <v>0</v>
      </c>
      <c r="AI47" s="168">
        <f>SUM([1]JUL!AI47,[1]AGT!AI47,[1]SEP!AI47)</f>
        <v>0</v>
      </c>
      <c r="AJ47" s="168">
        <f>SUM([1]JUL!AJ47,[1]AGT!AJ47,[1]SEP!AJ47)</f>
        <v>0</v>
      </c>
      <c r="AK47" s="175">
        <f t="shared" si="25"/>
        <v>0</v>
      </c>
      <c r="AL47" s="167">
        <f>SUM([1]JUL!AL47,[1]AGT!AL47,[1]SEP!AL47)</f>
        <v>0</v>
      </c>
      <c r="AM47" s="168">
        <f>SUM([1]JUL!AM47,[1]AGT!AM47,[1]SEP!AM47)</f>
        <v>0</v>
      </c>
      <c r="AN47" s="168">
        <f>SUM([1]JUL!AN47,[1]AGT!AN47,[1]SEP!AN47)</f>
        <v>0</v>
      </c>
      <c r="AO47" s="177">
        <f t="shared" si="26"/>
        <v>0</v>
      </c>
      <c r="AP47" s="167">
        <f>SUM([1]JUL!AP47,[1]AGT!AP47,[1]SEP!AP47)</f>
        <v>0</v>
      </c>
      <c r="AQ47" s="168">
        <f>SUM([1]JUL!AQ47,[1]AGT!AQ47,[1]SEP!AQ47)</f>
        <v>0</v>
      </c>
      <c r="AR47" s="168">
        <f>SUM([1]JUL!AQ47,[1]AGT!AQ47,[1]SEP!AQ47)</f>
        <v>0</v>
      </c>
      <c r="AS47" s="175">
        <f t="shared" si="27"/>
        <v>0</v>
      </c>
      <c r="AT47" s="167">
        <f>SUM([1]JUL!AT47,[1]AGT!AT47,[1]SEP!AT47)</f>
        <v>0</v>
      </c>
      <c r="AU47" s="168">
        <f>SUM([1]JUL!AU47,[1]AGT!AU47,[1]SEP!AU47)</f>
        <v>0</v>
      </c>
      <c r="AV47" s="168">
        <f>SUM([1]JUL!AV47,[1]AGT!AV47,[1]SEP!AV47)</f>
        <v>0</v>
      </c>
      <c r="AW47" s="177">
        <f t="shared" si="28"/>
        <v>0</v>
      </c>
      <c r="AX47" s="167">
        <f>SUM([1]JUL!AX47,[1]AGT!AX47,[1]SEP!AX47)</f>
        <v>0</v>
      </c>
      <c r="AY47" s="168">
        <f>SUM([1]JUL!AY47,[1]AGT!AY47,[1]SEP!AY47)</f>
        <v>0</v>
      </c>
      <c r="AZ47" s="168">
        <f>SUM([1]JUL!AZ47,[1]AGT!AZ47,[1]SEP!AZ47)</f>
        <v>0</v>
      </c>
      <c r="BA47" s="175">
        <f t="shared" si="29"/>
        <v>0</v>
      </c>
      <c r="BB47" s="167">
        <f>SUM([1]JUL!BB47,[1]AGT!BB47,[1]SEP!BB47)</f>
        <v>0</v>
      </c>
      <c r="BC47" s="168">
        <f>SUM([1]JUL!BC47,[1]AGT!BC47,[1]SEP!BC47)</f>
        <v>0</v>
      </c>
      <c r="BD47" s="168">
        <f>SUM([1]JUL!BC47,[1]AGT!BC47,[1]SEP!BC47)</f>
        <v>0</v>
      </c>
      <c r="BE47" s="175">
        <f t="shared" si="30"/>
        <v>0</v>
      </c>
      <c r="BF47" s="172">
        <f t="shared" si="32"/>
        <v>432</v>
      </c>
      <c r="BG47" s="173">
        <f t="shared" si="31"/>
        <v>2</v>
      </c>
      <c r="BH47" s="173">
        <f t="shared" si="31"/>
        <v>5</v>
      </c>
      <c r="BI47" s="174">
        <f t="shared" si="31"/>
        <v>439</v>
      </c>
    </row>
    <row r="48" spans="1:61" ht="24.95" customHeight="1" x14ac:dyDescent="0.25">
      <c r="A48" s="163" t="s">
        <v>77</v>
      </c>
      <c r="B48" s="167">
        <f>SUM([1]JUL!B48,[1]AGT!B48,[1]SEP!B48)</f>
        <v>0</v>
      </c>
      <c r="C48" s="168">
        <f>SUM([1]JUL!C48,[1]AGT!C48,[1]SEP!C48)</f>
        <v>0</v>
      </c>
      <c r="D48" s="168">
        <f>SUM([1]JUL!D48,[1]AGT!D48,[1]SEP!D48)</f>
        <v>0</v>
      </c>
      <c r="E48" s="175">
        <f t="shared" si="17"/>
        <v>0</v>
      </c>
      <c r="F48" s="167">
        <f>SUM([1]JUL!F48,[1]AGT!F48,[1]SEP!F48)</f>
        <v>0</v>
      </c>
      <c r="G48" s="168">
        <f>SUM([1]JUL!G48,[1]AGT!G48,[1]SEP!G48)</f>
        <v>0</v>
      </c>
      <c r="H48" s="168">
        <f>SUM([1]JUL!H48,[1]AGT!H48,[1]SEP!H48)</f>
        <v>0</v>
      </c>
      <c r="I48" s="169">
        <f t="shared" si="18"/>
        <v>0</v>
      </c>
      <c r="J48" s="167">
        <f>SUM([1]JUL!J48,[1]AGT!J48,[1]SEP!J48)</f>
        <v>0</v>
      </c>
      <c r="K48" s="168">
        <f>SUM([1]JUL!K48,[1]AGT!K48,[1]SEP!K48)</f>
        <v>0</v>
      </c>
      <c r="L48" s="168">
        <f>SUM([1]JUL!L48,[1]AGT!L48,[1]SEP!L48)</f>
        <v>0</v>
      </c>
      <c r="M48" s="166">
        <f t="shared" si="19"/>
        <v>0</v>
      </c>
      <c r="N48" s="167">
        <f>SUM([1]JUL!N48,[1]AGT!N48,[1]SEP!N48)</f>
        <v>0</v>
      </c>
      <c r="O48" s="168">
        <f>SUM([1]JUL!O48,[1]AGT!O48,[1]SEP!O48)</f>
        <v>0</v>
      </c>
      <c r="P48" s="168">
        <f>SUM([1]JUL!P48,[1]AGT!P48,[1]SEP!P48)</f>
        <v>0</v>
      </c>
      <c r="Q48" s="166">
        <f t="shared" si="20"/>
        <v>0</v>
      </c>
      <c r="R48" s="164">
        <f>SUM([1]JUL!R48,[1]AGT!R48,[1]SEP!R48)</f>
        <v>11</v>
      </c>
      <c r="S48" s="165">
        <f>SUM([1]JUL!S48,[1]AGT!S48,[1]SEP!S48)</f>
        <v>0</v>
      </c>
      <c r="T48" s="165">
        <f>SUM([1]JUL!T48,[1]AGT!T48,[1]SEP!T48)</f>
        <v>0</v>
      </c>
      <c r="U48" s="170">
        <f t="shared" si="21"/>
        <v>11</v>
      </c>
      <c r="V48" s="164">
        <f>SUM([1]JUL!V48,[1]AGT!V48,[1]SEP!V48)</f>
        <v>404</v>
      </c>
      <c r="W48" s="165">
        <f>SUM([1]JUL!W48,[1]AGT!W48,[1]SEP!W48)</f>
        <v>2</v>
      </c>
      <c r="X48" s="178">
        <f>SUM([1]JUL!X48,[1]AGT!X48,[1]SEP!X48)</f>
        <v>3</v>
      </c>
      <c r="Y48" s="176">
        <f t="shared" si="22"/>
        <v>409</v>
      </c>
      <c r="Z48" s="179">
        <f>SUM([1]JUL!Z48,[1]AGT!Z48,[1]SEP!Z48)</f>
        <v>78</v>
      </c>
      <c r="AA48" s="178">
        <f>SUM([1]JUL!AA48,[1]AGT!AA48,[1]SEP!AA48)</f>
        <v>0</v>
      </c>
      <c r="AB48" s="178">
        <f>SUM([1]JUL!AB48,[1]AGT!AB48,[1]SEP!AB48)</f>
        <v>0</v>
      </c>
      <c r="AC48" s="170">
        <f t="shared" si="23"/>
        <v>78</v>
      </c>
      <c r="AD48" s="179">
        <f>SUM([1]JUL!AD48,[1]AGT!AD48,[1]SEP!AD48)</f>
        <v>83</v>
      </c>
      <c r="AE48" s="178">
        <f>SUM([1]JUL!AE48,[1]AGT!AE48,[1]SEP!AE48)</f>
        <v>4</v>
      </c>
      <c r="AF48" s="178">
        <f>SUM([1]JUL!AF48,[1]AGT!AF48,[1]SEP!AF48)</f>
        <v>1</v>
      </c>
      <c r="AG48" s="177">
        <f t="shared" si="24"/>
        <v>88</v>
      </c>
      <c r="AH48" s="179">
        <f>SUM([1]JUL!AH48,[1]AGT!AH48,[1]SEP!AH48)</f>
        <v>44</v>
      </c>
      <c r="AI48" s="178">
        <f>SUM([1]JUL!AI48,[1]AGT!AI48,[1]SEP!AI48)</f>
        <v>15</v>
      </c>
      <c r="AJ48" s="178">
        <f>SUM([1]JUL!AJ48,[1]AGT!AJ48,[1]SEP!AJ48)</f>
        <v>18</v>
      </c>
      <c r="AK48" s="175">
        <f t="shared" si="25"/>
        <v>77</v>
      </c>
      <c r="AL48" s="179">
        <f>SUM([1]JUL!AL48,[1]AGT!AL48,[1]SEP!AL48)</f>
        <v>79</v>
      </c>
      <c r="AM48" s="178">
        <f>SUM([1]JUL!AM48,[1]AGT!AM48,[1]SEP!AM48)</f>
        <v>0</v>
      </c>
      <c r="AN48" s="178">
        <f>SUM([1]JUL!AN48,[1]AGT!AN48,[1]SEP!AN48)</f>
        <v>0</v>
      </c>
      <c r="AO48" s="177">
        <f t="shared" si="26"/>
        <v>79</v>
      </c>
      <c r="AP48" s="167">
        <f>SUM([1]JUL!AP48,[1]AGT!AP48,[1]SEP!AP48)</f>
        <v>0</v>
      </c>
      <c r="AQ48" s="168">
        <f>SUM([1]JUL!AQ48,[1]AGT!AQ48,[1]SEP!AQ48)</f>
        <v>0</v>
      </c>
      <c r="AR48" s="168">
        <f>SUM([1]JUL!AQ48,[1]AGT!AQ48,[1]SEP!AQ48)</f>
        <v>0</v>
      </c>
      <c r="AS48" s="175">
        <f t="shared" si="27"/>
        <v>0</v>
      </c>
      <c r="AT48" s="167">
        <f>SUM([1]JUL!AT48,[1]AGT!AT48,[1]SEP!AT48)</f>
        <v>0</v>
      </c>
      <c r="AU48" s="168">
        <f>SUM([1]JUL!AU48,[1]AGT!AU48,[1]SEP!AU48)</f>
        <v>0</v>
      </c>
      <c r="AV48" s="168">
        <f>SUM([1]JUL!AV48,[1]AGT!AV48,[1]SEP!AV48)</f>
        <v>0</v>
      </c>
      <c r="AW48" s="177">
        <f t="shared" si="28"/>
        <v>0</v>
      </c>
      <c r="AX48" s="167">
        <f>SUM([1]JUL!AX48,[1]AGT!AX48,[1]SEP!AX48)</f>
        <v>0</v>
      </c>
      <c r="AY48" s="168">
        <f>SUM([1]JUL!AY48,[1]AGT!AY48,[1]SEP!AY48)</f>
        <v>0</v>
      </c>
      <c r="AZ48" s="168">
        <f>SUM([1]JUL!AZ48,[1]AGT!AZ48,[1]SEP!AZ48)</f>
        <v>0</v>
      </c>
      <c r="BA48" s="175">
        <f t="shared" si="29"/>
        <v>0</v>
      </c>
      <c r="BB48" s="179">
        <f>SUM([1]JUL!BB48,[1]AGT!BB48,[1]SEP!BB48)</f>
        <v>181</v>
      </c>
      <c r="BC48" s="178">
        <f>SUM([1]JUL!BC48,[1]AGT!BC48,[1]SEP!BC48)</f>
        <v>2</v>
      </c>
      <c r="BD48" s="178">
        <f>SUM([1]JUL!BC48,[1]AGT!BC48,[1]SEP!BC48)</f>
        <v>2</v>
      </c>
      <c r="BE48" s="175">
        <f t="shared" si="30"/>
        <v>185</v>
      </c>
      <c r="BF48" s="172">
        <f t="shared" si="32"/>
        <v>880</v>
      </c>
      <c r="BG48" s="173">
        <f t="shared" si="31"/>
        <v>23</v>
      </c>
      <c r="BH48" s="173">
        <f t="shared" si="31"/>
        <v>24</v>
      </c>
      <c r="BI48" s="174">
        <f t="shared" si="31"/>
        <v>927</v>
      </c>
    </row>
    <row r="49" spans="1:64" ht="24.95" customHeight="1" x14ac:dyDescent="0.25">
      <c r="A49" s="163" t="s">
        <v>78</v>
      </c>
      <c r="B49" s="167">
        <f>SUM([1]JUL!B49,[1]AGT!B49,[1]SEP!B49)</f>
        <v>0</v>
      </c>
      <c r="C49" s="168">
        <f>SUM([1]JUL!C49,[1]AGT!C49,[1]SEP!C49)</f>
        <v>0</v>
      </c>
      <c r="D49" s="168">
        <f>SUM([1]JUL!D49,[1]AGT!D49,[1]SEP!D49)</f>
        <v>0</v>
      </c>
      <c r="E49" s="175">
        <f t="shared" si="17"/>
        <v>0</v>
      </c>
      <c r="F49" s="167">
        <f>SUM([1]JUL!F49,[1]AGT!F49,[1]SEP!F49)</f>
        <v>0</v>
      </c>
      <c r="G49" s="168">
        <f>SUM([1]JUL!G49,[1]AGT!G49,[1]SEP!G49)</f>
        <v>0</v>
      </c>
      <c r="H49" s="168">
        <f>SUM([1]JUL!H49,[1]AGT!H49,[1]SEP!H49)</f>
        <v>0</v>
      </c>
      <c r="I49" s="169">
        <f t="shared" si="18"/>
        <v>0</v>
      </c>
      <c r="J49" s="167">
        <f>SUM([1]JUL!J49,[1]AGT!J49,[1]SEP!J49)</f>
        <v>0</v>
      </c>
      <c r="K49" s="168">
        <f>SUM([1]JUL!K49,[1]AGT!K49,[1]SEP!K49)</f>
        <v>0</v>
      </c>
      <c r="L49" s="168">
        <f>SUM([1]JUL!L49,[1]AGT!L49,[1]SEP!L49)</f>
        <v>0</v>
      </c>
      <c r="M49" s="166">
        <f t="shared" si="19"/>
        <v>0</v>
      </c>
      <c r="N49" s="167">
        <f>SUM([1]JUL!N49,[1]AGT!N49,[1]SEP!N49)</f>
        <v>0</v>
      </c>
      <c r="O49" s="168">
        <f>SUM([1]JUL!O49,[1]AGT!O49,[1]SEP!O49)</f>
        <v>0</v>
      </c>
      <c r="P49" s="168">
        <f>SUM([1]JUL!P49,[1]AGT!P49,[1]SEP!P49)</f>
        <v>0</v>
      </c>
      <c r="Q49" s="166">
        <f t="shared" si="20"/>
        <v>0</v>
      </c>
      <c r="R49" s="164">
        <f>SUM([1]JUL!R49,[1]AGT!R49,[1]SEP!R49)</f>
        <v>14</v>
      </c>
      <c r="S49" s="165">
        <f>SUM([1]JUL!S49,[1]AGT!S49,[1]SEP!S49)</f>
        <v>1</v>
      </c>
      <c r="T49" s="165">
        <f>SUM([1]JUL!T49,[1]AGT!T49,[1]SEP!T49)</f>
        <v>2</v>
      </c>
      <c r="U49" s="170">
        <f t="shared" si="21"/>
        <v>17</v>
      </c>
      <c r="V49" s="167">
        <f>SUM([1]JUL!V49,[1]AGT!V49,[1]SEP!V49)</f>
        <v>0</v>
      </c>
      <c r="W49" s="168">
        <f>SUM([1]JUL!W49,[1]AGT!W49,[1]SEP!W49)</f>
        <v>0</v>
      </c>
      <c r="X49" s="168">
        <f>SUM([1]JUL!X49,[1]AGT!X49,[1]SEP!X49)</f>
        <v>0</v>
      </c>
      <c r="Y49" s="176">
        <f t="shared" si="22"/>
        <v>0</v>
      </c>
      <c r="Z49" s="179">
        <f>SUM([1]JUL!Z49,[1]AGT!Z49,[1]SEP!Z49)</f>
        <v>85</v>
      </c>
      <c r="AA49" s="178">
        <f>SUM([1]JUL!AA49,[1]AGT!AA49,[1]SEP!AA49)</f>
        <v>0</v>
      </c>
      <c r="AB49" s="178">
        <f>SUM([1]JUL!AB49,[1]AGT!AB49,[1]SEP!AB49)</f>
        <v>0</v>
      </c>
      <c r="AC49" s="170">
        <f t="shared" si="23"/>
        <v>85</v>
      </c>
      <c r="AD49" s="179">
        <f>SUM([1]JUL!AD49,[1]AGT!AD49,[1]SEP!AD49)</f>
        <v>112</v>
      </c>
      <c r="AE49" s="178">
        <f>SUM([1]JUL!AE49,[1]AGT!AE49,[1]SEP!AE49)</f>
        <v>0</v>
      </c>
      <c r="AF49" s="178">
        <f>SUM([1]JUL!AF49,[1]AGT!AF49,[1]SEP!AF49)</f>
        <v>3</v>
      </c>
      <c r="AG49" s="177">
        <f t="shared" si="24"/>
        <v>115</v>
      </c>
      <c r="AH49" s="179">
        <f>SUM([1]JUL!AH49,[1]AGT!AH49,[1]SEP!AH49)</f>
        <v>68</v>
      </c>
      <c r="AI49" s="178">
        <f>SUM([1]JUL!AI49,[1]AGT!AI49,[1]SEP!AI49)</f>
        <v>2</v>
      </c>
      <c r="AJ49" s="178">
        <f>SUM([1]JUL!AJ49,[1]AGT!AJ49,[1]SEP!AJ49)</f>
        <v>1</v>
      </c>
      <c r="AK49" s="175">
        <f t="shared" si="25"/>
        <v>71</v>
      </c>
      <c r="AL49" s="179">
        <f>SUM([1]JUL!AL49,[1]AGT!AL49,[1]SEP!AL49)</f>
        <v>145</v>
      </c>
      <c r="AM49" s="178">
        <f>SUM([1]JUL!AM49,[1]AGT!AM49,[1]SEP!AM49)</f>
        <v>0</v>
      </c>
      <c r="AN49" s="178">
        <f>SUM([1]JUL!AN49,[1]AGT!AN49,[1]SEP!AN49)</f>
        <v>0</v>
      </c>
      <c r="AO49" s="177">
        <f t="shared" si="26"/>
        <v>145</v>
      </c>
      <c r="AP49" s="167">
        <f>SUM([1]JUL!AP49,[1]AGT!AP49,[1]SEP!AP49)</f>
        <v>0</v>
      </c>
      <c r="AQ49" s="168">
        <f>SUM([1]JUL!AQ49,[1]AGT!AQ49,[1]SEP!AQ49)</f>
        <v>0</v>
      </c>
      <c r="AR49" s="168">
        <f>SUM([1]JUL!AQ49,[1]AGT!AQ49,[1]SEP!AQ49)</f>
        <v>0</v>
      </c>
      <c r="AS49" s="175">
        <f t="shared" si="27"/>
        <v>0</v>
      </c>
      <c r="AT49" s="179">
        <f>SUM([1]JUL!AT49,[1]AGT!AT49,[1]SEP!AT49)</f>
        <v>148</v>
      </c>
      <c r="AU49" s="178">
        <f>SUM([1]JUL!AU49,[1]AGT!AU49,[1]SEP!AU49)</f>
        <v>3</v>
      </c>
      <c r="AV49" s="178">
        <f>SUM([1]JUL!AV49,[1]AGT!AV49,[1]SEP!AV49)</f>
        <v>5</v>
      </c>
      <c r="AW49" s="177">
        <f t="shared" si="28"/>
        <v>156</v>
      </c>
      <c r="AX49" s="167">
        <f>SUM([1]JUL!AX49,[1]AGT!AX49,[1]SEP!AX49)</f>
        <v>0</v>
      </c>
      <c r="AY49" s="168">
        <f>SUM([1]JUL!AY49,[1]AGT!AY49,[1]SEP!AY49)</f>
        <v>0</v>
      </c>
      <c r="AZ49" s="168">
        <f>SUM([1]JUL!AZ49,[1]AGT!AZ49,[1]SEP!AZ49)</f>
        <v>0</v>
      </c>
      <c r="BA49" s="175">
        <f t="shared" si="29"/>
        <v>0</v>
      </c>
      <c r="BB49" s="167">
        <f>SUM([1]JUL!BB49,[1]AGT!BB49,[1]SEP!BB49)</f>
        <v>0</v>
      </c>
      <c r="BC49" s="168">
        <f>SUM([1]JUL!BC49,[1]AGT!BC49,[1]SEP!BC49)</f>
        <v>0</v>
      </c>
      <c r="BD49" s="168">
        <f>SUM([1]JUL!BC49,[1]AGT!BC49,[1]SEP!BC49)</f>
        <v>0</v>
      </c>
      <c r="BE49" s="175">
        <f t="shared" si="30"/>
        <v>0</v>
      </c>
      <c r="BF49" s="172">
        <f t="shared" si="32"/>
        <v>572</v>
      </c>
      <c r="BG49" s="173">
        <f t="shared" si="31"/>
        <v>6</v>
      </c>
      <c r="BH49" s="173">
        <f t="shared" si="31"/>
        <v>11</v>
      </c>
      <c r="BI49" s="174">
        <f t="shared" si="31"/>
        <v>589</v>
      </c>
    </row>
    <row r="50" spans="1:64" ht="24.95" customHeight="1" thickBot="1" x14ac:dyDescent="0.3">
      <c r="A50" s="180" t="s">
        <v>79</v>
      </c>
      <c r="B50" s="181">
        <f>SUM([1]JUL!B50,[1]AGT!B50,[1]SEP!B50)</f>
        <v>0</v>
      </c>
      <c r="C50" s="182">
        <f>SUM([1]JUL!C50,[1]AGT!C50,[1]SEP!C50)</f>
        <v>0</v>
      </c>
      <c r="D50" s="182">
        <f>SUM([1]JUL!D50,[1]AGT!D50,[1]SEP!D50)</f>
        <v>0</v>
      </c>
      <c r="E50" s="183">
        <f t="shared" si="17"/>
        <v>0</v>
      </c>
      <c r="F50" s="181">
        <f>SUM([1]JUL!F50,[1]AGT!F50,[1]SEP!F50)</f>
        <v>0</v>
      </c>
      <c r="G50" s="182">
        <f>SUM([1]JUL!G50,[1]AGT!G50,[1]SEP!G50)</f>
        <v>0</v>
      </c>
      <c r="H50" s="182">
        <f>SUM([1]JUL!H50,[1]AGT!H50,[1]SEP!H50)</f>
        <v>0</v>
      </c>
      <c r="I50" s="184">
        <f t="shared" si="18"/>
        <v>0</v>
      </c>
      <c r="J50" s="181">
        <f>SUM([1]JUL!J50,[1]AGT!J50,[1]SEP!J50)</f>
        <v>0</v>
      </c>
      <c r="K50" s="182">
        <f>SUM([1]JUL!K50,[1]AGT!K50,[1]SEP!K50)</f>
        <v>0</v>
      </c>
      <c r="L50" s="182">
        <f>SUM([1]JUL!L50,[1]AGT!L50,[1]SEP!L50)</f>
        <v>0</v>
      </c>
      <c r="M50" s="183">
        <f t="shared" si="19"/>
        <v>0</v>
      </c>
      <c r="N50" s="181">
        <f>SUM([1]JUL!N50,[1]AGT!N50,[1]SEP!N50)</f>
        <v>0</v>
      </c>
      <c r="O50" s="182">
        <f>SUM([1]JUL!O50,[1]AGT!O50,[1]SEP!O50)</f>
        <v>0</v>
      </c>
      <c r="P50" s="182">
        <f>SUM([1]JUL!P50,[1]AGT!P50,[1]SEP!P50)</f>
        <v>0</v>
      </c>
      <c r="Q50" s="183">
        <f t="shared" si="20"/>
        <v>0</v>
      </c>
      <c r="R50" s="185">
        <f>SUM([1]JUL!R50,[1]AGT!R50,[1]SEP!R50)</f>
        <v>222</v>
      </c>
      <c r="S50" s="186">
        <f>SUM([1]JUL!S50,[1]AGT!S50,[1]SEP!S50)</f>
        <v>4</v>
      </c>
      <c r="T50" s="186">
        <f>SUM([1]JUL!T50,[1]AGT!T50,[1]SEP!T50)</f>
        <v>1</v>
      </c>
      <c r="U50" s="187">
        <f t="shared" si="21"/>
        <v>227</v>
      </c>
      <c r="V50" s="181">
        <f>SUM([1]JUL!V50,[1]AGT!V50,[1]SEP!V50)</f>
        <v>0</v>
      </c>
      <c r="W50" s="182">
        <f>SUM([1]JUL!W50,[1]AGT!W50,[1]SEP!W50)</f>
        <v>0</v>
      </c>
      <c r="X50" s="182">
        <f>SUM([1]JUL!X50,[1]AGT!X50,[1]SEP!X50)</f>
        <v>0</v>
      </c>
      <c r="Y50" s="188">
        <f t="shared" si="22"/>
        <v>0</v>
      </c>
      <c r="Z50" s="189">
        <f>SUM([1]JUL!Z50,[1]AGT!Z50,[1]SEP!Z50)</f>
        <v>460</v>
      </c>
      <c r="AA50" s="190">
        <f>SUM([1]JUL!AA50,[1]AGT!AA50,[1]SEP!AA50)</f>
        <v>1</v>
      </c>
      <c r="AB50" s="190">
        <f>SUM([1]JUL!AB50,[1]AGT!AB50,[1]SEP!AB50)</f>
        <v>0</v>
      </c>
      <c r="AC50" s="187">
        <f t="shared" si="23"/>
        <v>461</v>
      </c>
      <c r="AD50" s="189">
        <f>SUM([1]JUL!AD50,[1]AGT!AD50,[1]SEP!AD50)</f>
        <v>212</v>
      </c>
      <c r="AE50" s="190">
        <f>SUM([1]JUL!AE50,[1]AGT!AE50,[1]SEP!AE50)</f>
        <v>1</v>
      </c>
      <c r="AF50" s="190">
        <f>SUM([1]JUL!AF50,[1]AGT!AF50,[1]SEP!AF50)</f>
        <v>0</v>
      </c>
      <c r="AG50" s="184">
        <f t="shared" si="24"/>
        <v>213</v>
      </c>
      <c r="AH50" s="189">
        <f>SUM([1]JUL!AH50,[1]AGT!AH50,[1]SEP!AH50)</f>
        <v>123</v>
      </c>
      <c r="AI50" s="190">
        <f>SUM([1]JUL!AI50,[1]AGT!AI50,[1]SEP!AI50)</f>
        <v>3</v>
      </c>
      <c r="AJ50" s="190">
        <f>SUM([1]JUL!AJ50,[1]AGT!AJ50,[1]SEP!AJ50)</f>
        <v>4</v>
      </c>
      <c r="AK50" s="183">
        <f t="shared" si="25"/>
        <v>130</v>
      </c>
      <c r="AL50" s="189">
        <f>SUM([1]JUL!AL50,[1]AGT!AL50,[1]SEP!AL50)</f>
        <v>391</v>
      </c>
      <c r="AM50" s="190">
        <f>SUM([1]JUL!AM50,[1]AGT!AM50,[1]SEP!AM50)</f>
        <v>5</v>
      </c>
      <c r="AN50" s="190">
        <f>SUM([1]JUL!AN50,[1]AGT!AN50,[1]SEP!AN50)</f>
        <v>1</v>
      </c>
      <c r="AO50" s="183">
        <f t="shared" si="26"/>
        <v>397</v>
      </c>
      <c r="AP50" s="189">
        <f>SUM([1]JUL!AP50,[1]AGT!AP50,[1]SEP!AP50)</f>
        <v>641</v>
      </c>
      <c r="AQ50" s="190">
        <f>SUM([1]JUL!AQ50,[1]AGT!AQ50,[1]SEP!AQ50)</f>
        <v>3</v>
      </c>
      <c r="AR50" s="190">
        <f>SUM([1]JUL!AQ50,[1]AGT!AQ50,[1]SEP!AQ50)</f>
        <v>3</v>
      </c>
      <c r="AS50" s="183">
        <f t="shared" si="27"/>
        <v>647</v>
      </c>
      <c r="AT50" s="189">
        <f>SUM([1]JUL!AT50,[1]AGT!AT50,[1]SEP!AT50)</f>
        <v>466</v>
      </c>
      <c r="AU50" s="190">
        <f>SUM([1]JUL!AU50,[1]AGT!AU50,[1]SEP!AU50)</f>
        <v>7</v>
      </c>
      <c r="AV50" s="190">
        <f>SUM([1]JUL!AV50,[1]AGT!AV50,[1]SEP!AV50)</f>
        <v>16</v>
      </c>
      <c r="AW50" s="184">
        <f t="shared" si="28"/>
        <v>489</v>
      </c>
      <c r="AX50" s="189">
        <f>SUM([1]JUL!AX50,[1]AGT!AX50,[1]SEP!AX50)</f>
        <v>462</v>
      </c>
      <c r="AY50" s="190">
        <f>SUM([1]JUL!AY50,[1]AGT!AY50,[1]SEP!AY50)</f>
        <v>20</v>
      </c>
      <c r="AZ50" s="190">
        <f>SUM([1]JUL!AZ50,[1]AGT!AZ50,[1]SEP!AZ50)</f>
        <v>31</v>
      </c>
      <c r="BA50" s="183">
        <f t="shared" si="29"/>
        <v>513</v>
      </c>
      <c r="BB50" s="181">
        <f>SUM([1]JUL!BB50,[1]AGT!BB50,[1]SEP!BB50)</f>
        <v>0</v>
      </c>
      <c r="BC50" s="182">
        <f>SUM([1]JUL!BC50,[1]AGT!BC50,[1]SEP!BC50)</f>
        <v>0</v>
      </c>
      <c r="BD50" s="182">
        <f>SUM([1]JUL!BC50,[1]AGT!BC50,[1]SEP!BC50)</f>
        <v>0</v>
      </c>
      <c r="BE50" s="183">
        <f t="shared" si="30"/>
        <v>0</v>
      </c>
      <c r="BF50" s="191">
        <f t="shared" si="32"/>
        <v>2977</v>
      </c>
      <c r="BG50" s="192">
        <f t="shared" si="31"/>
        <v>44</v>
      </c>
      <c r="BH50" s="192">
        <f t="shared" si="31"/>
        <v>56</v>
      </c>
      <c r="BI50" s="193">
        <f t="shared" si="31"/>
        <v>3077</v>
      </c>
    </row>
    <row r="51" spans="1:64" ht="33.75" customHeight="1" thickTop="1" thickBot="1" x14ac:dyDescent="0.3">
      <c r="A51" s="194" t="s">
        <v>67</v>
      </c>
      <c r="B51" s="195">
        <f>SUM(B45:B50)</f>
        <v>13</v>
      </c>
      <c r="C51" s="196">
        <f>SUM(C45:C50)</f>
        <v>0</v>
      </c>
      <c r="D51" s="196">
        <f>SUM(D45:D50)</f>
        <v>0</v>
      </c>
      <c r="E51" s="28">
        <f>SUM(E45:E50)</f>
        <v>13</v>
      </c>
      <c r="F51" s="195">
        <f t="shared" ref="F51:BE51" si="33">SUM(F45:F50)</f>
        <v>151</v>
      </c>
      <c r="G51" s="196">
        <f t="shared" si="33"/>
        <v>0</v>
      </c>
      <c r="H51" s="196">
        <f t="shared" si="33"/>
        <v>4</v>
      </c>
      <c r="I51" s="28">
        <f t="shared" si="33"/>
        <v>155</v>
      </c>
      <c r="J51" s="195">
        <f t="shared" si="33"/>
        <v>137</v>
      </c>
      <c r="K51" s="196">
        <f t="shared" si="33"/>
        <v>0</v>
      </c>
      <c r="L51" s="196">
        <f t="shared" si="33"/>
        <v>1</v>
      </c>
      <c r="M51" s="28">
        <f t="shared" si="33"/>
        <v>138</v>
      </c>
      <c r="N51" s="195">
        <f t="shared" si="33"/>
        <v>146</v>
      </c>
      <c r="O51" s="196">
        <f t="shared" si="33"/>
        <v>2</v>
      </c>
      <c r="P51" s="196">
        <f t="shared" si="33"/>
        <v>0</v>
      </c>
      <c r="Q51" s="28">
        <f t="shared" si="33"/>
        <v>148</v>
      </c>
      <c r="R51" s="195">
        <f t="shared" si="33"/>
        <v>248</v>
      </c>
      <c r="S51" s="196">
        <f t="shared" si="33"/>
        <v>5</v>
      </c>
      <c r="T51" s="196">
        <f t="shared" si="33"/>
        <v>3</v>
      </c>
      <c r="U51" s="28">
        <f t="shared" si="33"/>
        <v>256</v>
      </c>
      <c r="V51" s="195">
        <f t="shared" si="33"/>
        <v>404</v>
      </c>
      <c r="W51" s="196">
        <f t="shared" si="33"/>
        <v>2</v>
      </c>
      <c r="X51" s="196">
        <f t="shared" si="33"/>
        <v>3</v>
      </c>
      <c r="Y51" s="28">
        <f t="shared" si="33"/>
        <v>409</v>
      </c>
      <c r="Z51" s="195">
        <f t="shared" si="33"/>
        <v>623</v>
      </c>
      <c r="AA51" s="196">
        <f t="shared" si="33"/>
        <v>1</v>
      </c>
      <c r="AB51" s="196">
        <f t="shared" si="33"/>
        <v>0</v>
      </c>
      <c r="AC51" s="28">
        <f t="shared" si="33"/>
        <v>624</v>
      </c>
      <c r="AD51" s="195">
        <f t="shared" si="33"/>
        <v>407</v>
      </c>
      <c r="AE51" s="196">
        <f t="shared" si="33"/>
        <v>5</v>
      </c>
      <c r="AF51" s="196">
        <f t="shared" si="33"/>
        <v>4</v>
      </c>
      <c r="AG51" s="28">
        <f t="shared" si="33"/>
        <v>416</v>
      </c>
      <c r="AH51" s="195">
        <f t="shared" si="33"/>
        <v>235</v>
      </c>
      <c r="AI51" s="196">
        <f t="shared" si="33"/>
        <v>20</v>
      </c>
      <c r="AJ51" s="196">
        <f t="shared" si="33"/>
        <v>23</v>
      </c>
      <c r="AK51" s="28">
        <f t="shared" si="33"/>
        <v>278</v>
      </c>
      <c r="AL51" s="195">
        <f t="shared" si="33"/>
        <v>615</v>
      </c>
      <c r="AM51" s="196">
        <f t="shared" si="33"/>
        <v>5</v>
      </c>
      <c r="AN51" s="196">
        <f t="shared" si="33"/>
        <v>1</v>
      </c>
      <c r="AO51" s="28">
        <f t="shared" si="33"/>
        <v>621</v>
      </c>
      <c r="AP51" s="195">
        <f t="shared" si="33"/>
        <v>641</v>
      </c>
      <c r="AQ51" s="196">
        <f t="shared" si="33"/>
        <v>3</v>
      </c>
      <c r="AR51" s="196">
        <f t="shared" si="33"/>
        <v>3</v>
      </c>
      <c r="AS51" s="28">
        <f t="shared" si="33"/>
        <v>647</v>
      </c>
      <c r="AT51" s="195">
        <f t="shared" si="33"/>
        <v>614</v>
      </c>
      <c r="AU51" s="196">
        <f t="shared" si="33"/>
        <v>10</v>
      </c>
      <c r="AV51" s="196">
        <f t="shared" si="33"/>
        <v>21</v>
      </c>
      <c r="AW51" s="28">
        <f t="shared" si="33"/>
        <v>645</v>
      </c>
      <c r="AX51" s="195">
        <f t="shared" si="33"/>
        <v>462</v>
      </c>
      <c r="AY51" s="196">
        <f t="shared" si="33"/>
        <v>20</v>
      </c>
      <c r="AZ51" s="196">
        <f t="shared" si="33"/>
        <v>31</v>
      </c>
      <c r="BA51" s="28">
        <f t="shared" si="33"/>
        <v>513</v>
      </c>
      <c r="BB51" s="195">
        <f t="shared" si="33"/>
        <v>181</v>
      </c>
      <c r="BC51" s="196">
        <f t="shared" si="33"/>
        <v>2</v>
      </c>
      <c r="BD51" s="196">
        <f t="shared" si="33"/>
        <v>2</v>
      </c>
      <c r="BE51" s="28">
        <f t="shared" si="33"/>
        <v>185</v>
      </c>
      <c r="BF51" s="197">
        <f t="shared" si="32"/>
        <v>4877</v>
      </c>
      <c r="BG51" s="198">
        <f t="shared" si="31"/>
        <v>75</v>
      </c>
      <c r="BH51" s="198">
        <f t="shared" si="31"/>
        <v>96</v>
      </c>
      <c r="BI51" s="199">
        <f t="shared" si="31"/>
        <v>5048</v>
      </c>
      <c r="BJ51" s="200"/>
      <c r="BK51" s="200"/>
      <c r="BL51" s="200"/>
    </row>
    <row r="52" spans="1:64" ht="20.25" customHeight="1" x14ac:dyDescent="0.25">
      <c r="A52" s="201"/>
      <c r="B52" s="201"/>
      <c r="C52" s="201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202"/>
      <c r="BD52" s="200"/>
      <c r="BE52" s="200"/>
      <c r="BF52" s="200"/>
      <c r="BG52" s="200"/>
      <c r="BH52" s="200"/>
    </row>
    <row r="53" spans="1:64" ht="16.5" thickBot="1" x14ac:dyDescent="0.3">
      <c r="E53" s="6"/>
      <c r="K53" s="6"/>
      <c r="L53" s="7"/>
      <c r="M53" s="7"/>
      <c r="O53" s="6"/>
      <c r="P53" s="8"/>
      <c r="R53" s="9"/>
      <c r="S53" s="10"/>
      <c r="U53" s="11"/>
      <c r="W53" s="11"/>
      <c r="Y53" s="11"/>
      <c r="AA53" s="11"/>
      <c r="AC53" s="11"/>
      <c r="AD53" s="6"/>
      <c r="AE53" s="8"/>
      <c r="AG53" s="11"/>
      <c r="AI53" s="11"/>
      <c r="AK53" s="11"/>
      <c r="AM53" s="11"/>
      <c r="AO53" s="11"/>
      <c r="AQ53" s="11"/>
      <c r="AS53" s="11"/>
      <c r="AU53" s="11"/>
      <c r="AW53" s="11"/>
      <c r="AY53" s="11"/>
    </row>
    <row r="54" spans="1:64" ht="24.95" customHeight="1" thickBot="1" x14ac:dyDescent="0.3">
      <c r="A54" s="203" t="s">
        <v>52</v>
      </c>
      <c r="B54" s="14" t="s">
        <v>60</v>
      </c>
      <c r="C54" s="13"/>
      <c r="D54" s="13"/>
      <c r="E54" s="15"/>
      <c r="F54" s="14" t="s">
        <v>61</v>
      </c>
      <c r="G54" s="13"/>
      <c r="H54" s="13"/>
      <c r="I54" s="15"/>
      <c r="J54" s="14" t="s">
        <v>62</v>
      </c>
      <c r="K54" s="13"/>
      <c r="L54" s="13"/>
      <c r="M54" s="15"/>
      <c r="N54" s="14" t="s">
        <v>63</v>
      </c>
      <c r="O54" s="13"/>
      <c r="P54" s="13"/>
      <c r="Q54" s="15"/>
      <c r="R54" s="14" t="s">
        <v>64</v>
      </c>
      <c r="S54" s="13"/>
      <c r="T54" s="13"/>
      <c r="U54" s="15"/>
      <c r="V54" s="14" t="s">
        <v>65</v>
      </c>
      <c r="W54" s="13"/>
      <c r="X54" s="13"/>
      <c r="Y54" s="15"/>
      <c r="Z54" s="14" t="s">
        <v>67</v>
      </c>
      <c r="AA54" s="13"/>
      <c r="AB54" s="13"/>
      <c r="AC54" s="15"/>
      <c r="AD54" s="6"/>
      <c r="AE54" s="8"/>
      <c r="AG54" s="11"/>
      <c r="AI54" s="11"/>
      <c r="AK54" s="11"/>
      <c r="AM54" s="11"/>
      <c r="AO54" s="11"/>
      <c r="AQ54" s="11"/>
      <c r="AS54" s="11"/>
      <c r="AU54" s="11"/>
      <c r="AW54" s="11"/>
      <c r="AY54" s="11"/>
    </row>
    <row r="55" spans="1:64" ht="24.95" customHeight="1" thickTop="1" thickBot="1" x14ac:dyDescent="0.3">
      <c r="A55" s="130"/>
      <c r="B55" s="137" t="s">
        <v>68</v>
      </c>
      <c r="C55" s="138"/>
      <c r="D55" s="138"/>
      <c r="E55" s="139"/>
      <c r="F55" s="137" t="s">
        <v>68</v>
      </c>
      <c r="G55" s="138"/>
      <c r="H55" s="138"/>
      <c r="I55" s="139"/>
      <c r="J55" s="137" t="s">
        <v>68</v>
      </c>
      <c r="K55" s="138"/>
      <c r="L55" s="138"/>
      <c r="M55" s="139"/>
      <c r="N55" s="137" t="s">
        <v>68</v>
      </c>
      <c r="O55" s="138"/>
      <c r="P55" s="138"/>
      <c r="Q55" s="139"/>
      <c r="R55" s="137" t="s">
        <v>68</v>
      </c>
      <c r="S55" s="138"/>
      <c r="T55" s="138"/>
      <c r="U55" s="139"/>
      <c r="V55" s="137" t="s">
        <v>68</v>
      </c>
      <c r="W55" s="138"/>
      <c r="X55" s="138"/>
      <c r="Y55" s="139"/>
      <c r="Z55" s="137" t="s">
        <v>68</v>
      </c>
      <c r="AA55" s="138"/>
      <c r="AB55" s="138"/>
      <c r="AC55" s="139"/>
      <c r="AD55" s="6"/>
      <c r="AE55" s="8"/>
      <c r="AG55" s="11"/>
      <c r="AI55" s="11"/>
      <c r="AK55" s="11"/>
      <c r="AM55" s="11"/>
      <c r="AO55" s="11"/>
      <c r="AQ55" s="11"/>
      <c r="AS55" s="11"/>
      <c r="AU55" s="11"/>
      <c r="AW55" s="11"/>
      <c r="AY55" s="11"/>
    </row>
    <row r="56" spans="1:64" ht="24.95" customHeight="1" thickTop="1" thickBot="1" x14ac:dyDescent="0.3">
      <c r="A56" s="143"/>
      <c r="B56" s="24" t="s">
        <v>69</v>
      </c>
      <c r="C56" s="25" t="s">
        <v>72</v>
      </c>
      <c r="D56" s="25" t="s">
        <v>73</v>
      </c>
      <c r="E56" s="146" t="s">
        <v>18</v>
      </c>
      <c r="F56" s="144" t="s">
        <v>69</v>
      </c>
      <c r="G56" s="25" t="s">
        <v>72</v>
      </c>
      <c r="H56" s="25" t="s">
        <v>73</v>
      </c>
      <c r="I56" s="145" t="s">
        <v>18</v>
      </c>
      <c r="J56" s="144" t="s">
        <v>69</v>
      </c>
      <c r="K56" s="25" t="s">
        <v>72</v>
      </c>
      <c r="L56" s="25" t="s">
        <v>73</v>
      </c>
      <c r="M56" s="145" t="s">
        <v>18</v>
      </c>
      <c r="N56" s="147" t="s">
        <v>69</v>
      </c>
      <c r="O56" s="148" t="s">
        <v>72</v>
      </c>
      <c r="P56" s="30" t="s">
        <v>73</v>
      </c>
      <c r="Q56" s="149" t="s">
        <v>18</v>
      </c>
      <c r="R56" s="147" t="s">
        <v>69</v>
      </c>
      <c r="S56" s="148" t="s">
        <v>72</v>
      </c>
      <c r="T56" s="30" t="s">
        <v>73</v>
      </c>
      <c r="U56" s="149" t="s">
        <v>18</v>
      </c>
      <c r="V56" s="147" t="s">
        <v>69</v>
      </c>
      <c r="W56" s="148" t="s">
        <v>72</v>
      </c>
      <c r="X56" s="30" t="s">
        <v>73</v>
      </c>
      <c r="Y56" s="149" t="s">
        <v>18</v>
      </c>
      <c r="Z56" s="150" t="s">
        <v>69</v>
      </c>
      <c r="AA56" s="30" t="s">
        <v>72</v>
      </c>
      <c r="AB56" s="30" t="s">
        <v>73</v>
      </c>
      <c r="AC56" s="149" t="s">
        <v>18</v>
      </c>
      <c r="AD56" s="6"/>
      <c r="AE56" s="8"/>
      <c r="AG56" s="11"/>
      <c r="AI56" s="11"/>
      <c r="AK56" s="11"/>
      <c r="AM56" s="11"/>
      <c r="AO56" s="11"/>
      <c r="AQ56" s="11"/>
      <c r="AS56" s="11"/>
      <c r="AU56" s="11"/>
      <c r="AW56" s="11"/>
      <c r="AY56" s="11"/>
    </row>
    <row r="57" spans="1:64" ht="9.9499999999999993" customHeight="1" x14ac:dyDescent="0.25">
      <c r="A57" s="155"/>
      <c r="B57" s="162"/>
      <c r="C57" s="157"/>
      <c r="D57" s="157"/>
      <c r="E57" s="161"/>
      <c r="F57" s="162"/>
      <c r="G57" s="157"/>
      <c r="H57" s="157"/>
      <c r="I57" s="159"/>
      <c r="J57" s="160"/>
      <c r="K57" s="157"/>
      <c r="L57" s="157"/>
      <c r="M57" s="161"/>
      <c r="N57" s="162"/>
      <c r="O57" s="157"/>
      <c r="P57" s="157"/>
      <c r="Q57" s="159"/>
      <c r="R57" s="160"/>
      <c r="S57" s="157"/>
      <c r="T57" s="157"/>
      <c r="U57" s="161"/>
      <c r="V57" s="162"/>
      <c r="W57" s="157"/>
      <c r="X57" s="157"/>
      <c r="Y57" s="159"/>
      <c r="Z57" s="162"/>
      <c r="AA57" s="157"/>
      <c r="AB57" s="157"/>
      <c r="AC57" s="159"/>
      <c r="AD57" s="6"/>
      <c r="AE57" s="8"/>
      <c r="AG57" s="11"/>
      <c r="AI57" s="11"/>
      <c r="AK57" s="11"/>
      <c r="AM57" s="11"/>
      <c r="AO57" s="11"/>
      <c r="AQ57" s="11"/>
      <c r="AS57" s="11"/>
      <c r="AU57" s="11"/>
      <c r="AW57" s="11"/>
      <c r="AY57" s="11"/>
    </row>
    <row r="58" spans="1:64" ht="24.95" customHeight="1" x14ac:dyDescent="0.25">
      <c r="A58" s="163" t="s">
        <v>74</v>
      </c>
      <c r="B58" s="61"/>
      <c r="C58" s="204"/>
      <c r="D58" s="71"/>
      <c r="E58" s="169">
        <f t="shared" ref="E58:E63" si="34">SUM(B58:D58)</f>
        <v>0</v>
      </c>
      <c r="F58" s="61"/>
      <c r="G58" s="204"/>
      <c r="H58" s="71"/>
      <c r="I58" s="166">
        <f t="shared" ref="I58:I63" si="35">SUM(F58:H58)</f>
        <v>0</v>
      </c>
      <c r="J58" s="61"/>
      <c r="K58" s="204"/>
      <c r="L58" s="71"/>
      <c r="M58" s="169">
        <f t="shared" ref="M58:M63" si="36">SUM(J58:L58)</f>
        <v>0</v>
      </c>
      <c r="N58" s="61"/>
      <c r="O58" s="204"/>
      <c r="P58" s="71"/>
      <c r="Q58" s="166">
        <f t="shared" ref="Q58:Q63" si="37">SUM(N58:P58)</f>
        <v>0</v>
      </c>
      <c r="R58" s="61"/>
      <c r="S58" s="204"/>
      <c r="T58" s="71"/>
      <c r="U58" s="171">
        <f t="shared" ref="U58:U63" si="38">SUM(R58:T58)</f>
        <v>0</v>
      </c>
      <c r="V58" s="61"/>
      <c r="W58" s="204"/>
      <c r="X58" s="71"/>
      <c r="Y58" s="170">
        <f t="shared" ref="Y58:Y63" si="39">SUM(V58:X58)</f>
        <v>0</v>
      </c>
      <c r="Z58" s="205">
        <f>SUM(B45,F45,J45,N45,R45,V45,Z45,B58,F58,J58,N58,R58,V58)</f>
        <v>13</v>
      </c>
      <c r="AA58" s="206">
        <f>SUM(C45,G45,K45,O45,S45,W45,AA45,C58,G58,K58,O58,S58,W58)</f>
        <v>0</v>
      </c>
      <c r="AB58" s="206">
        <f>SUM(D45,H45,L45,P45,T45,X45,AB45,D58,H58,L58,P58,T58,X58)</f>
        <v>0</v>
      </c>
      <c r="AC58" s="175">
        <f>SUM(Z58:AB58)</f>
        <v>13</v>
      </c>
      <c r="AD58" s="6"/>
      <c r="AE58" s="8"/>
      <c r="AG58" s="11"/>
      <c r="AI58" s="11"/>
      <c r="AK58" s="11"/>
      <c r="AM58" s="11"/>
      <c r="AO58" s="11"/>
      <c r="AQ58" s="11"/>
      <c r="AS58" s="11"/>
      <c r="AU58" s="11"/>
      <c r="AW58" s="11"/>
      <c r="AY58" s="11"/>
    </row>
    <row r="59" spans="1:64" ht="24.95" customHeight="1" x14ac:dyDescent="0.25">
      <c r="A59" s="163" t="s">
        <v>75</v>
      </c>
      <c r="B59" s="61"/>
      <c r="C59" s="204"/>
      <c r="D59" s="71"/>
      <c r="E59" s="169">
        <f t="shared" si="34"/>
        <v>0</v>
      </c>
      <c r="F59" s="61"/>
      <c r="G59" s="204"/>
      <c r="H59" s="71"/>
      <c r="I59" s="166">
        <f t="shared" si="35"/>
        <v>0</v>
      </c>
      <c r="J59" s="61"/>
      <c r="K59" s="204"/>
      <c r="L59" s="71"/>
      <c r="M59" s="169">
        <f t="shared" si="36"/>
        <v>0</v>
      </c>
      <c r="N59" s="61"/>
      <c r="O59" s="204"/>
      <c r="P59" s="71"/>
      <c r="Q59" s="166">
        <f t="shared" si="37"/>
        <v>0</v>
      </c>
      <c r="R59" s="61"/>
      <c r="S59" s="204"/>
      <c r="T59" s="71"/>
      <c r="U59" s="171">
        <f t="shared" si="38"/>
        <v>0</v>
      </c>
      <c r="V59" s="61"/>
      <c r="W59" s="204"/>
      <c r="X59" s="71"/>
      <c r="Y59" s="170">
        <f t="shared" si="39"/>
        <v>0</v>
      </c>
      <c r="Z59" s="205">
        <f t="shared" ref="Z59:AB64" si="40">SUM(B46,F46,J46,N46,R46,V46,Z46,B59,F59,J59,N59,R59,V59)</f>
        <v>3</v>
      </c>
      <c r="AA59" s="206">
        <f t="shared" si="40"/>
        <v>0</v>
      </c>
      <c r="AB59" s="206">
        <f t="shared" si="40"/>
        <v>0</v>
      </c>
      <c r="AC59" s="175">
        <f t="shared" ref="AC59:AC64" si="41">SUM(Z59:AB59)</f>
        <v>3</v>
      </c>
      <c r="AD59" s="6"/>
      <c r="AE59" s="8"/>
      <c r="AG59" s="11"/>
      <c r="AI59" s="11"/>
      <c r="AK59" s="11"/>
      <c r="AM59" s="11"/>
      <c r="AO59" s="11"/>
      <c r="AQ59" s="11"/>
      <c r="AS59" s="11"/>
      <c r="AU59" s="11"/>
      <c r="AW59" s="11"/>
      <c r="AY59" s="11"/>
    </row>
    <row r="60" spans="1:64" ht="24.95" customHeight="1" x14ac:dyDescent="0.25">
      <c r="A60" s="163" t="s">
        <v>76</v>
      </c>
      <c r="B60" s="61"/>
      <c r="C60" s="204"/>
      <c r="D60" s="71"/>
      <c r="E60" s="177">
        <f t="shared" si="34"/>
        <v>0</v>
      </c>
      <c r="F60" s="61"/>
      <c r="G60" s="204"/>
      <c r="H60" s="71"/>
      <c r="I60" s="175">
        <f t="shared" si="35"/>
        <v>0</v>
      </c>
      <c r="J60" s="207"/>
      <c r="K60" s="208"/>
      <c r="L60" s="208"/>
      <c r="M60" s="169">
        <f t="shared" si="36"/>
        <v>0</v>
      </c>
      <c r="N60" s="209"/>
      <c r="O60" s="208"/>
      <c r="P60" s="208"/>
      <c r="Q60" s="166">
        <f t="shared" si="37"/>
        <v>0</v>
      </c>
      <c r="R60" s="61"/>
      <c r="S60" s="204"/>
      <c r="T60" s="71"/>
      <c r="U60" s="176">
        <f t="shared" si="38"/>
        <v>0</v>
      </c>
      <c r="V60" s="210"/>
      <c r="W60" s="211"/>
      <c r="X60" s="212"/>
      <c r="Y60" s="170">
        <f t="shared" si="39"/>
        <v>0</v>
      </c>
      <c r="Z60" s="205">
        <f t="shared" si="40"/>
        <v>432</v>
      </c>
      <c r="AA60" s="206">
        <f t="shared" si="40"/>
        <v>2</v>
      </c>
      <c r="AB60" s="206">
        <f t="shared" si="40"/>
        <v>5</v>
      </c>
      <c r="AC60" s="175">
        <f t="shared" si="41"/>
        <v>439</v>
      </c>
      <c r="AD60" s="6"/>
      <c r="AE60" s="8"/>
      <c r="AG60" s="11"/>
      <c r="AI60" s="11"/>
      <c r="AK60" s="11"/>
      <c r="AM60" s="11"/>
      <c r="AO60" s="11"/>
      <c r="AQ60" s="11"/>
      <c r="AS60" s="11"/>
      <c r="AU60" s="11"/>
      <c r="AW60" s="11"/>
      <c r="AY60" s="11"/>
    </row>
    <row r="61" spans="1:64" ht="24.95" customHeight="1" x14ac:dyDescent="0.25">
      <c r="A61" s="163" t="s">
        <v>77</v>
      </c>
      <c r="B61" s="213">
        <f>AD48</f>
        <v>83</v>
      </c>
      <c r="C61" s="214">
        <f t="shared" ref="C61:D63" si="42">AE48</f>
        <v>4</v>
      </c>
      <c r="D61" s="215">
        <f t="shared" si="42"/>
        <v>1</v>
      </c>
      <c r="E61" s="177">
        <f t="shared" si="34"/>
        <v>88</v>
      </c>
      <c r="F61" s="213">
        <f t="shared" ref="F61:H63" si="43">AH48</f>
        <v>44</v>
      </c>
      <c r="G61" s="214">
        <f t="shared" si="43"/>
        <v>15</v>
      </c>
      <c r="H61" s="215">
        <f t="shared" si="43"/>
        <v>18</v>
      </c>
      <c r="I61" s="175">
        <f t="shared" si="35"/>
        <v>77</v>
      </c>
      <c r="J61" s="216">
        <f t="shared" ref="J61:L63" si="44">AL48</f>
        <v>79</v>
      </c>
      <c r="K61" s="216">
        <f t="shared" si="44"/>
        <v>0</v>
      </c>
      <c r="L61" s="216">
        <f t="shared" si="44"/>
        <v>0</v>
      </c>
      <c r="M61" s="169">
        <f t="shared" si="36"/>
        <v>79</v>
      </c>
      <c r="N61" s="61"/>
      <c r="O61" s="204"/>
      <c r="P61" s="71"/>
      <c r="Q61" s="166">
        <f t="shared" si="37"/>
        <v>0</v>
      </c>
      <c r="R61" s="217"/>
      <c r="S61" s="218"/>
      <c r="T61" s="218"/>
      <c r="U61" s="176">
        <f t="shared" si="38"/>
        <v>0</v>
      </c>
      <c r="V61" s="219"/>
      <c r="W61" s="218"/>
      <c r="X61" s="220"/>
      <c r="Y61" s="170">
        <f t="shared" si="39"/>
        <v>0</v>
      </c>
      <c r="Z61" s="205">
        <f t="shared" si="40"/>
        <v>699</v>
      </c>
      <c r="AA61" s="206">
        <f t="shared" si="40"/>
        <v>21</v>
      </c>
      <c r="AB61" s="206">
        <f t="shared" si="40"/>
        <v>22</v>
      </c>
      <c r="AC61" s="175">
        <f t="shared" si="41"/>
        <v>742</v>
      </c>
      <c r="AD61" s="6"/>
      <c r="AE61" s="8"/>
      <c r="AG61" s="11"/>
      <c r="AI61" s="11"/>
      <c r="AK61" s="11"/>
      <c r="AM61" s="11"/>
      <c r="AO61" s="11"/>
      <c r="AQ61" s="11"/>
      <c r="AS61" s="11"/>
      <c r="AU61" s="11"/>
      <c r="AW61" s="11"/>
      <c r="AY61" s="11"/>
    </row>
    <row r="62" spans="1:64" ht="24.95" customHeight="1" x14ac:dyDescent="0.25">
      <c r="A62" s="163" t="s">
        <v>78</v>
      </c>
      <c r="B62" s="213">
        <f t="shared" ref="B62:B63" si="45">AD49</f>
        <v>112</v>
      </c>
      <c r="C62" s="221">
        <f t="shared" si="42"/>
        <v>0</v>
      </c>
      <c r="D62" s="215">
        <f t="shared" si="42"/>
        <v>3</v>
      </c>
      <c r="E62" s="177">
        <f t="shared" si="34"/>
        <v>115</v>
      </c>
      <c r="F62" s="213">
        <f t="shared" si="43"/>
        <v>68</v>
      </c>
      <c r="G62" s="221">
        <f t="shared" si="43"/>
        <v>2</v>
      </c>
      <c r="H62" s="215">
        <f t="shared" si="43"/>
        <v>1</v>
      </c>
      <c r="I62" s="175">
        <f t="shared" si="35"/>
        <v>71</v>
      </c>
      <c r="J62" s="216">
        <f t="shared" si="44"/>
        <v>145</v>
      </c>
      <c r="K62" s="216">
        <f t="shared" si="44"/>
        <v>0</v>
      </c>
      <c r="L62" s="216">
        <f t="shared" si="44"/>
        <v>0</v>
      </c>
      <c r="M62" s="169">
        <f t="shared" si="36"/>
        <v>145</v>
      </c>
      <c r="N62" s="61"/>
      <c r="O62" s="204"/>
      <c r="P62" s="71"/>
      <c r="Q62" s="166">
        <f t="shared" si="37"/>
        <v>0</v>
      </c>
      <c r="R62" s="222">
        <f t="shared" ref="R62:T63" si="46">AT49</f>
        <v>148</v>
      </c>
      <c r="S62" s="222">
        <f t="shared" si="46"/>
        <v>3</v>
      </c>
      <c r="T62" s="222">
        <f t="shared" si="46"/>
        <v>5</v>
      </c>
      <c r="U62" s="176">
        <f t="shared" si="38"/>
        <v>156</v>
      </c>
      <c r="V62" s="219"/>
      <c r="W62" s="218"/>
      <c r="X62" s="220"/>
      <c r="Y62" s="170">
        <f t="shared" si="39"/>
        <v>0</v>
      </c>
      <c r="Z62" s="205">
        <f t="shared" si="40"/>
        <v>572</v>
      </c>
      <c r="AA62" s="206">
        <f t="shared" si="40"/>
        <v>6</v>
      </c>
      <c r="AB62" s="206">
        <f t="shared" si="40"/>
        <v>11</v>
      </c>
      <c r="AC62" s="175">
        <f t="shared" si="41"/>
        <v>589</v>
      </c>
      <c r="AD62" s="6"/>
      <c r="AE62" s="8"/>
      <c r="AG62" s="11"/>
      <c r="AI62" s="11"/>
      <c r="AK62" s="11"/>
      <c r="AM62" s="11"/>
      <c r="AO62" s="11"/>
      <c r="AQ62" s="11"/>
      <c r="AS62" s="11"/>
      <c r="AU62" s="11"/>
      <c r="AW62" s="11"/>
      <c r="AY62" s="11"/>
    </row>
    <row r="63" spans="1:64" ht="24.95" customHeight="1" thickBot="1" x14ac:dyDescent="0.3">
      <c r="A63" s="180" t="s">
        <v>79</v>
      </c>
      <c r="B63" s="223">
        <f t="shared" si="45"/>
        <v>212</v>
      </c>
      <c r="C63" s="224">
        <f t="shared" si="42"/>
        <v>1</v>
      </c>
      <c r="D63" s="225">
        <f t="shared" si="42"/>
        <v>0</v>
      </c>
      <c r="E63" s="184">
        <f t="shared" si="34"/>
        <v>213</v>
      </c>
      <c r="F63" s="223">
        <f t="shared" si="43"/>
        <v>123</v>
      </c>
      <c r="G63" s="224">
        <f t="shared" si="43"/>
        <v>3</v>
      </c>
      <c r="H63" s="225">
        <f t="shared" si="43"/>
        <v>4</v>
      </c>
      <c r="I63" s="183">
        <f t="shared" si="35"/>
        <v>130</v>
      </c>
      <c r="J63" s="185">
        <f t="shared" si="44"/>
        <v>391</v>
      </c>
      <c r="K63" s="226">
        <f t="shared" si="44"/>
        <v>5</v>
      </c>
      <c r="L63" s="226">
        <f t="shared" si="44"/>
        <v>1</v>
      </c>
      <c r="M63" s="184">
        <f t="shared" si="36"/>
        <v>397</v>
      </c>
      <c r="N63" s="78">
        <f>K17</f>
        <v>641</v>
      </c>
      <c r="O63" s="227">
        <f>L17</f>
        <v>3</v>
      </c>
      <c r="P63" s="88">
        <f>M17</f>
        <v>8</v>
      </c>
      <c r="Q63" s="183">
        <f t="shared" si="37"/>
        <v>652</v>
      </c>
      <c r="R63" s="228">
        <f t="shared" si="46"/>
        <v>466</v>
      </c>
      <c r="S63" s="229">
        <f t="shared" si="46"/>
        <v>7</v>
      </c>
      <c r="T63" s="229">
        <f t="shared" si="46"/>
        <v>16</v>
      </c>
      <c r="U63" s="188">
        <f t="shared" si="38"/>
        <v>489</v>
      </c>
      <c r="V63" s="228">
        <f>K19</f>
        <v>462</v>
      </c>
      <c r="W63" s="230">
        <f>L19</f>
        <v>20</v>
      </c>
      <c r="X63" s="231">
        <f>M19</f>
        <v>31</v>
      </c>
      <c r="Y63" s="187">
        <f t="shared" si="39"/>
        <v>513</v>
      </c>
      <c r="Z63" s="205">
        <f t="shared" si="40"/>
        <v>2977</v>
      </c>
      <c r="AA63" s="206">
        <f t="shared" si="40"/>
        <v>44</v>
      </c>
      <c r="AB63" s="206">
        <f t="shared" si="40"/>
        <v>61</v>
      </c>
      <c r="AC63" s="232">
        <f t="shared" si="41"/>
        <v>3082</v>
      </c>
      <c r="AD63" s="6"/>
      <c r="AE63" s="8"/>
      <c r="AG63" s="11"/>
      <c r="AI63" s="11"/>
      <c r="AK63" s="11"/>
      <c r="AM63" s="11"/>
      <c r="AO63" s="11"/>
      <c r="AQ63" s="11"/>
      <c r="AS63" s="11"/>
      <c r="AU63" s="11"/>
      <c r="AW63" s="11"/>
      <c r="AY63" s="11"/>
    </row>
    <row r="64" spans="1:64" ht="33.75" customHeight="1" thickTop="1" thickBot="1" x14ac:dyDescent="0.3">
      <c r="A64" s="194" t="s">
        <v>67</v>
      </c>
      <c r="B64" s="195">
        <f>SUM(B58:B63)</f>
        <v>407</v>
      </c>
      <c r="C64" s="196">
        <f>SUM(C58:C63)</f>
        <v>5</v>
      </c>
      <c r="D64" s="196">
        <f>SUM(D58:D63)</f>
        <v>4</v>
      </c>
      <c r="E64" s="26">
        <f>SUM(E58:E63)</f>
        <v>416</v>
      </c>
      <c r="F64" s="195">
        <f t="shared" ref="F64:Y64" si="47">SUM(F58:F63)</f>
        <v>235</v>
      </c>
      <c r="G64" s="196">
        <f t="shared" si="47"/>
        <v>20</v>
      </c>
      <c r="H64" s="196">
        <f t="shared" si="47"/>
        <v>23</v>
      </c>
      <c r="I64" s="26">
        <f t="shared" si="47"/>
        <v>278</v>
      </c>
      <c r="J64" s="195">
        <f t="shared" si="47"/>
        <v>615</v>
      </c>
      <c r="K64" s="196">
        <f t="shared" si="47"/>
        <v>5</v>
      </c>
      <c r="L64" s="196">
        <f t="shared" si="47"/>
        <v>1</v>
      </c>
      <c r="M64" s="26">
        <f t="shared" si="47"/>
        <v>621</v>
      </c>
      <c r="N64" s="195">
        <f t="shared" si="47"/>
        <v>641</v>
      </c>
      <c r="O64" s="196">
        <f t="shared" si="47"/>
        <v>3</v>
      </c>
      <c r="P64" s="196">
        <f t="shared" si="47"/>
        <v>8</v>
      </c>
      <c r="Q64" s="26">
        <f t="shared" si="47"/>
        <v>652</v>
      </c>
      <c r="R64" s="195">
        <f t="shared" si="47"/>
        <v>614</v>
      </c>
      <c r="S64" s="196">
        <f t="shared" si="47"/>
        <v>10</v>
      </c>
      <c r="T64" s="196">
        <f t="shared" si="47"/>
        <v>21</v>
      </c>
      <c r="U64" s="26">
        <f t="shared" si="47"/>
        <v>645</v>
      </c>
      <c r="V64" s="195">
        <f t="shared" si="47"/>
        <v>462</v>
      </c>
      <c r="W64" s="196">
        <f t="shared" si="47"/>
        <v>20</v>
      </c>
      <c r="X64" s="196">
        <f t="shared" si="47"/>
        <v>31</v>
      </c>
      <c r="Y64" s="26">
        <f t="shared" si="47"/>
        <v>513</v>
      </c>
      <c r="Z64" s="233">
        <f t="shared" si="40"/>
        <v>4696</v>
      </c>
      <c r="AA64" s="234">
        <f t="shared" si="40"/>
        <v>73</v>
      </c>
      <c r="AB64" s="234">
        <f t="shared" si="40"/>
        <v>99</v>
      </c>
      <c r="AC64" s="235">
        <f t="shared" si="41"/>
        <v>4868</v>
      </c>
      <c r="AD64" s="6"/>
      <c r="AE64" s="8"/>
      <c r="AG64" s="11"/>
      <c r="AI64" s="11"/>
      <c r="AK64" s="11"/>
      <c r="AM64" s="11"/>
      <c r="AO64" s="11"/>
      <c r="AQ64" s="11"/>
      <c r="AS64" s="11"/>
      <c r="AU64" s="11"/>
      <c r="AW64" s="11"/>
      <c r="AY64" s="11"/>
      <c r="BD64" s="200"/>
      <c r="BE64" s="200"/>
      <c r="BF64" s="200"/>
      <c r="BG64" s="200"/>
      <c r="BH64" s="200"/>
    </row>
    <row r="65" spans="1:59" x14ac:dyDescent="0.25">
      <c r="E65" s="6"/>
      <c r="K65" s="6"/>
      <c r="L65" s="7"/>
      <c r="M65" s="7"/>
      <c r="O65" s="6"/>
      <c r="P65" s="8"/>
      <c r="R65" s="9"/>
      <c r="S65" s="10"/>
      <c r="U65" s="11"/>
      <c r="W65" s="11"/>
      <c r="Y65" s="11"/>
      <c r="AA65" s="11"/>
      <c r="AC65" s="11"/>
      <c r="AD65" s="6"/>
      <c r="AE65" s="8"/>
      <c r="AG65" s="11"/>
      <c r="AI65" s="11"/>
      <c r="AK65" s="11"/>
      <c r="AM65" s="11"/>
      <c r="AO65" s="11"/>
    </row>
    <row r="66" spans="1:59" x14ac:dyDescent="0.25">
      <c r="E66" s="6"/>
      <c r="K66" s="6"/>
      <c r="L66" s="7"/>
      <c r="M66" s="7"/>
      <c r="O66" s="6"/>
      <c r="P66" s="8"/>
      <c r="R66" s="9"/>
      <c r="S66" s="10"/>
      <c r="U66" s="11"/>
      <c r="W66" s="11"/>
      <c r="Y66" s="11"/>
      <c r="AA66" s="11"/>
      <c r="AC66" s="11"/>
      <c r="AD66" s="6"/>
      <c r="AE66" s="8"/>
      <c r="AG66" s="11"/>
      <c r="AI66" s="11"/>
      <c r="AK66" s="11"/>
      <c r="AM66" s="11"/>
      <c r="AO66" s="11"/>
    </row>
    <row r="67" spans="1:59" x14ac:dyDescent="0.25">
      <c r="E67" s="6"/>
      <c r="K67" s="6"/>
      <c r="L67" s="7"/>
      <c r="M67" s="7"/>
      <c r="O67" s="6"/>
      <c r="P67" s="8"/>
      <c r="R67" s="9"/>
      <c r="S67" s="10"/>
      <c r="U67" s="11"/>
      <c r="W67" s="11"/>
      <c r="Y67" s="11"/>
      <c r="AA67" s="11"/>
      <c r="AC67" s="11"/>
      <c r="AD67" s="6"/>
      <c r="AE67" s="8"/>
      <c r="AG67" s="11"/>
      <c r="AI67" s="11"/>
      <c r="AK67" s="11"/>
      <c r="AM67" s="11"/>
      <c r="AO67" s="11"/>
    </row>
    <row r="68" spans="1:59" x14ac:dyDescent="0.25">
      <c r="E68" s="6"/>
      <c r="K68" s="6"/>
      <c r="L68" s="7"/>
      <c r="M68" s="7"/>
      <c r="O68" s="6"/>
      <c r="P68" s="8"/>
      <c r="R68" s="9"/>
      <c r="S68" s="10"/>
      <c r="U68" s="11"/>
      <c r="W68" s="11"/>
      <c r="Y68" s="11"/>
      <c r="AA68" s="11"/>
      <c r="AC68" s="11"/>
      <c r="AD68" s="6"/>
      <c r="AE68" s="8"/>
      <c r="AG68" s="11"/>
      <c r="AI68" s="11"/>
      <c r="AK68" s="11"/>
      <c r="AM68" s="11"/>
      <c r="AO68" s="11"/>
    </row>
    <row r="69" spans="1:59" x14ac:dyDescent="0.25">
      <c r="E69" s="6"/>
      <c r="K69" s="6"/>
      <c r="L69" s="7"/>
      <c r="M69" s="7"/>
      <c r="O69" s="6"/>
      <c r="P69" s="8"/>
      <c r="R69" s="9"/>
      <c r="S69" s="10"/>
      <c r="U69" s="11"/>
      <c r="W69" s="11"/>
      <c r="Y69" s="11"/>
      <c r="AA69" s="11"/>
      <c r="AC69" s="11"/>
      <c r="AD69" s="6"/>
      <c r="AE69" s="8"/>
      <c r="AG69" s="11"/>
      <c r="AI69" s="11"/>
      <c r="AK69" s="11"/>
      <c r="AM69" s="11"/>
      <c r="AO69" s="11"/>
    </row>
    <row r="70" spans="1:59" x14ac:dyDescent="0.25">
      <c r="E70" s="6"/>
      <c r="K70" s="6"/>
      <c r="L70" s="7"/>
      <c r="M70" s="7"/>
      <c r="O70" s="6"/>
      <c r="P70" s="8"/>
      <c r="R70" s="9"/>
      <c r="S70" s="10"/>
      <c r="U70" s="11"/>
      <c r="W70" s="11"/>
      <c r="Y70" s="11"/>
      <c r="AA70" s="11"/>
      <c r="AC70" s="11"/>
      <c r="AD70" s="6"/>
      <c r="AE70" s="8"/>
      <c r="AG70" s="11"/>
      <c r="AI70" s="11"/>
      <c r="AK70" s="11"/>
      <c r="AM70" s="11"/>
      <c r="AO70" s="11"/>
    </row>
    <row r="71" spans="1:59" x14ac:dyDescent="0.25">
      <c r="E71" s="6"/>
      <c r="K71" s="6"/>
      <c r="L71" s="7"/>
      <c r="M71" s="7"/>
      <c r="O71" s="6"/>
      <c r="P71" s="8"/>
      <c r="R71" s="9"/>
      <c r="S71" s="10"/>
      <c r="U71" s="11"/>
      <c r="W71" s="11"/>
      <c r="Y71" s="11"/>
      <c r="AA71" s="11"/>
      <c r="AC71" s="11"/>
      <c r="AD71" s="6"/>
      <c r="AE71" s="8"/>
      <c r="AG71" s="11"/>
      <c r="AI71" s="11"/>
      <c r="AK71" s="11"/>
      <c r="AM71" s="11"/>
      <c r="AO71" s="11"/>
    </row>
    <row r="72" spans="1:59" x14ac:dyDescent="0.25">
      <c r="E72" s="6"/>
      <c r="K72" s="6"/>
      <c r="L72" s="7"/>
      <c r="M72" s="7"/>
      <c r="O72" s="6"/>
      <c r="P72" s="8"/>
      <c r="R72" s="9"/>
      <c r="S72" s="10"/>
      <c r="U72" s="11"/>
      <c r="W72" s="11"/>
      <c r="Y72" s="11"/>
      <c r="AA72" s="11"/>
      <c r="AB72" s="236"/>
      <c r="AC72" s="236"/>
      <c r="AD72" s="236"/>
      <c r="AE72" s="236"/>
    </row>
    <row r="73" spans="1:59" x14ac:dyDescent="0.25">
      <c r="E73" s="6"/>
      <c r="K73" s="6"/>
      <c r="L73" s="7"/>
      <c r="M73" s="7"/>
      <c r="O73" s="6"/>
      <c r="P73" s="8"/>
      <c r="R73" s="9"/>
      <c r="S73" s="10"/>
      <c r="U73" s="11"/>
      <c r="W73" s="11"/>
      <c r="Y73" s="11"/>
      <c r="AA73" s="11"/>
      <c r="AB73" s="236"/>
      <c r="AC73" s="236"/>
      <c r="AD73" s="236"/>
      <c r="AE73" s="236"/>
    </row>
    <row r="74" spans="1:59" ht="20.100000000000001" customHeight="1" x14ac:dyDescent="0.25">
      <c r="A74" s="1" t="s">
        <v>80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O74" s="11"/>
    </row>
    <row r="75" spans="1:59" ht="20.100000000000001" customHeight="1" x14ac:dyDescent="0.25">
      <c r="A75" s="1" t="s">
        <v>81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O75" s="11"/>
    </row>
    <row r="76" spans="1:59" ht="20.100000000000001" customHeight="1" x14ac:dyDescent="0.25">
      <c r="A76" s="1" t="s">
        <v>82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O76" s="11"/>
    </row>
    <row r="77" spans="1:59" ht="20.100000000000001" customHeight="1" thickBot="1" x14ac:dyDescent="0.3">
      <c r="E77" s="6"/>
      <c r="K77" s="6"/>
      <c r="L77" s="7"/>
      <c r="M77" s="7"/>
      <c r="O77" s="6"/>
      <c r="P77" s="8"/>
      <c r="R77" s="9"/>
      <c r="S77" s="10"/>
      <c r="U77" s="11"/>
      <c r="W77" s="11"/>
      <c r="Y77" s="11"/>
      <c r="AA77" s="11"/>
      <c r="AI77" s="11"/>
      <c r="AK77" s="11"/>
      <c r="AM77" s="11"/>
      <c r="AO77" s="11"/>
    </row>
    <row r="78" spans="1:59" ht="20.100000000000001" customHeight="1" thickBot="1" x14ac:dyDescent="0.3">
      <c r="A78" s="237" t="s">
        <v>3</v>
      </c>
      <c r="B78" s="238"/>
      <c r="C78" s="239"/>
      <c r="D78" s="240" t="s">
        <v>53</v>
      </c>
      <c r="E78" s="241"/>
      <c r="F78" s="240" t="s">
        <v>83</v>
      </c>
      <c r="G78" s="241"/>
      <c r="H78" s="240" t="s">
        <v>84</v>
      </c>
      <c r="I78" s="241"/>
      <c r="J78" s="240" t="s">
        <v>85</v>
      </c>
      <c r="K78" s="241"/>
      <c r="L78" s="240" t="s">
        <v>57</v>
      </c>
      <c r="M78" s="241"/>
      <c r="N78" s="240" t="s">
        <v>58</v>
      </c>
      <c r="O78" s="241"/>
      <c r="P78" s="240" t="s">
        <v>59</v>
      </c>
      <c r="Q78" s="241"/>
      <c r="R78" s="240" t="s">
        <v>60</v>
      </c>
      <c r="S78" s="241"/>
      <c r="T78" s="240" t="s">
        <v>86</v>
      </c>
      <c r="U78" s="241"/>
      <c r="V78" s="240" t="s">
        <v>62</v>
      </c>
      <c r="W78" s="241"/>
      <c r="X78" s="240" t="s">
        <v>63</v>
      </c>
      <c r="Y78" s="241"/>
      <c r="Z78" s="240" t="s">
        <v>64</v>
      </c>
      <c r="AA78" s="241"/>
      <c r="AB78" s="240" t="s">
        <v>65</v>
      </c>
      <c r="AC78" s="241"/>
      <c r="AD78" s="242" t="s">
        <v>45</v>
      </c>
      <c r="AE78" s="243"/>
      <c r="AF78" s="240" t="s">
        <v>87</v>
      </c>
      <c r="AG78" s="241"/>
      <c r="AH78" s="242" t="s">
        <v>48</v>
      </c>
      <c r="AI78" s="243"/>
      <c r="AK78" s="11"/>
      <c r="AM78" s="11"/>
      <c r="AQ78" s="11"/>
      <c r="AU78" s="11"/>
      <c r="AY78" s="11"/>
      <c r="BC78" s="11"/>
      <c r="BG78" s="11"/>
    </row>
    <row r="79" spans="1:59" ht="20.100000000000001" customHeight="1" thickTop="1" thickBot="1" x14ac:dyDescent="0.3">
      <c r="A79" s="244" t="s">
        <v>88</v>
      </c>
      <c r="B79" s="245"/>
      <c r="C79" s="245"/>
      <c r="D79" s="246" t="s">
        <v>89</v>
      </c>
      <c r="E79" s="247" t="s">
        <v>27</v>
      </c>
      <c r="F79" s="246" t="s">
        <v>89</v>
      </c>
      <c r="G79" s="247" t="s">
        <v>27</v>
      </c>
      <c r="H79" s="246" t="s">
        <v>89</v>
      </c>
      <c r="I79" s="247" t="s">
        <v>27</v>
      </c>
      <c r="J79" s="246" t="s">
        <v>89</v>
      </c>
      <c r="K79" s="247" t="s">
        <v>27</v>
      </c>
      <c r="L79" s="246" t="s">
        <v>89</v>
      </c>
      <c r="M79" s="248" t="s">
        <v>27</v>
      </c>
      <c r="N79" s="246" t="s">
        <v>89</v>
      </c>
      <c r="O79" s="248" t="s">
        <v>27</v>
      </c>
      <c r="P79" s="246" t="s">
        <v>89</v>
      </c>
      <c r="Q79" s="248" t="s">
        <v>27</v>
      </c>
      <c r="R79" s="249" t="s">
        <v>89</v>
      </c>
      <c r="S79" s="247" t="s">
        <v>27</v>
      </c>
      <c r="T79" s="246" t="s">
        <v>89</v>
      </c>
      <c r="U79" s="248" t="s">
        <v>27</v>
      </c>
      <c r="V79" s="246" t="s">
        <v>89</v>
      </c>
      <c r="W79" s="248" t="s">
        <v>27</v>
      </c>
      <c r="X79" s="249" t="s">
        <v>89</v>
      </c>
      <c r="Y79" s="247" t="s">
        <v>27</v>
      </c>
      <c r="Z79" s="246" t="s">
        <v>89</v>
      </c>
      <c r="AA79" s="248" t="s">
        <v>27</v>
      </c>
      <c r="AB79" s="246" t="s">
        <v>89</v>
      </c>
      <c r="AC79" s="248" t="s">
        <v>27</v>
      </c>
      <c r="AD79" s="250" t="s">
        <v>89</v>
      </c>
      <c r="AE79" s="251" t="s">
        <v>27</v>
      </c>
      <c r="AF79" s="246" t="s">
        <v>89</v>
      </c>
      <c r="AG79" s="248" t="s">
        <v>27</v>
      </c>
      <c r="AH79" s="250" t="s">
        <v>89</v>
      </c>
      <c r="AI79" s="251" t="s">
        <v>27</v>
      </c>
      <c r="AK79" s="11"/>
      <c r="AM79" s="11"/>
      <c r="AQ79" s="11"/>
      <c r="AU79" s="11"/>
      <c r="AY79" s="11"/>
      <c r="BC79" s="11"/>
      <c r="BG79" s="11"/>
    </row>
    <row r="80" spans="1:59" ht="20.100000000000001" customHeight="1" x14ac:dyDescent="0.25">
      <c r="A80" s="252" t="s">
        <v>90</v>
      </c>
      <c r="B80" s="253"/>
      <c r="C80" s="253"/>
      <c r="D80" s="253"/>
      <c r="E80" s="253"/>
      <c r="F80" s="253"/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Q80" s="253"/>
      <c r="R80" s="253"/>
      <c r="S80" s="253"/>
      <c r="T80" s="253"/>
      <c r="U80" s="253"/>
      <c r="V80" s="253"/>
      <c r="W80" s="253"/>
      <c r="X80" s="253"/>
      <c r="Y80" s="253"/>
      <c r="Z80" s="253"/>
      <c r="AA80" s="253"/>
      <c r="AB80" s="253"/>
      <c r="AC80" s="253"/>
      <c r="AD80" s="253"/>
      <c r="AE80" s="254"/>
      <c r="AF80" s="252"/>
      <c r="AG80" s="254"/>
      <c r="AH80" s="253"/>
      <c r="AI80" s="254"/>
      <c r="AK80" s="11"/>
      <c r="AM80" s="11"/>
      <c r="AQ80" s="11"/>
      <c r="AU80" s="11"/>
      <c r="AY80" s="11"/>
      <c r="BC80" s="11"/>
      <c r="BG80" s="11"/>
    </row>
    <row r="81" spans="1:59" ht="20.100000000000001" customHeight="1" x14ac:dyDescent="0.25">
      <c r="A81" s="163" t="s">
        <v>91</v>
      </c>
      <c r="B81" s="255"/>
      <c r="C81" s="255"/>
      <c r="D81" s="256">
        <f>SUM([1]JUL!D81,[1]AGT!D81,[1]SEP!D81)</f>
        <v>9</v>
      </c>
      <c r="E81" s="257">
        <f>SUM([1]JUL!E81,[1]AGT!E81,[1]SEP!E81)</f>
        <v>31</v>
      </c>
      <c r="F81" s="258">
        <f>SUM([1]JUL!F81,[1]AGT!F81,[1]SEP!F81)</f>
        <v>0</v>
      </c>
      <c r="G81" s="259">
        <f>SUM([1]JUL!G81,[1]AGT!G81,[1]SEP!G81)</f>
        <v>0</v>
      </c>
      <c r="H81" s="258">
        <f>SUM([1]JUL!H81,[1]AGT!H81,[1]SEP!H81)</f>
        <v>0</v>
      </c>
      <c r="I81" s="259">
        <f>SUM([1]JUL!I81,[1]AGT!I81,[1]SEP!I81)</f>
        <v>0</v>
      </c>
      <c r="J81" s="258">
        <f>SUM([1]JUL!J81,[1]AGT!J81,[1]SEP!J81)</f>
        <v>0</v>
      </c>
      <c r="K81" s="259">
        <f>SUM([1]JUL!K81,[1]AGT!K81,[1]SEP!K81)</f>
        <v>0</v>
      </c>
      <c r="L81" s="258">
        <f>SUM([1]JUL!L81,[1]AGT!L81,[1]SEP!L81)</f>
        <v>0</v>
      </c>
      <c r="M81" s="259">
        <f>SUM([1]JUL!M81,[1]AGT!M81,[1]SEP!M81)</f>
        <v>0</v>
      </c>
      <c r="N81" s="258">
        <f>SUM([1]JUL!N81,[1]AGT!N81,[1]SEP!N81)</f>
        <v>0</v>
      </c>
      <c r="O81" s="259">
        <f>SUM([1]JUL!O81,[1]AGT!O81,[1]SEP!O81)</f>
        <v>0</v>
      </c>
      <c r="P81" s="258">
        <f>SUM([1]JUL!P81,[1]AGT!P81,[1]SEP!P81)</f>
        <v>0</v>
      </c>
      <c r="Q81" s="259">
        <f>SUM([1]JUL!Q81,[1]AGT!Q81,[1]SEP!Q81)</f>
        <v>0</v>
      </c>
      <c r="R81" s="258">
        <f>SUM([1]JUL!R81,[1]AGT!R81,[1]SEP!R81)</f>
        <v>0</v>
      </c>
      <c r="S81" s="259">
        <f>SUM([1]JUL!S81,[1]AGT!S81,[1]SEP!S81)</f>
        <v>0</v>
      </c>
      <c r="T81" s="258">
        <f>SUM([1]JUL!T81,[1]AGT!T81,[1]SEP!T81)</f>
        <v>0</v>
      </c>
      <c r="U81" s="259">
        <f>SUM([1]JUL!U81,[1]AGT!U81,[1]SEP!U81)</f>
        <v>0</v>
      </c>
      <c r="V81" s="258">
        <f>SUM([1]JUL!V81,[1]AGT!V81,[1]SEP!V81)</f>
        <v>0</v>
      </c>
      <c r="W81" s="259">
        <f>SUM([1]JUL!W81,[1]AGT!W81,[1]SEP!W81)</f>
        <v>0</v>
      </c>
      <c r="X81" s="258">
        <f>SUM([1]JUL!X81,[1]AGT!X81,[1]SEP!X81)</f>
        <v>0</v>
      </c>
      <c r="Y81" s="259">
        <f>SUM([1]JUL!Y81,[1]AGT!Y81,[1]SEP!Y81)</f>
        <v>0</v>
      </c>
      <c r="Z81" s="258">
        <f>SUM([1]JUL!Z81,[1]AGT!Z81,[1]SEP!Z81)</f>
        <v>0</v>
      </c>
      <c r="AA81" s="259">
        <f>SUM([1]JUL!AA81,[1]AGT!AA81,[1]SEP!AA81)</f>
        <v>0</v>
      </c>
      <c r="AB81" s="258">
        <f>SUM([1]JUL!AB81,[1]AGT!AB81,[1]SEP!AB81)</f>
        <v>0</v>
      </c>
      <c r="AC81" s="259">
        <f>SUM([1]JUL!AC81,[1]AGT!AC81,[1]SEP!AC81)</f>
        <v>0</v>
      </c>
      <c r="AD81" s="260">
        <f>SUM(D81,F81,J81,L81,H81,N81,P81,R81,T81,V81,X81,Z81,AB81)</f>
        <v>9</v>
      </c>
      <c r="AE81" s="261">
        <f>SUM(E81,G81,I81,K81,M81,O81,Q81,S81,U81,W81,Y81,AA81,AC81)</f>
        <v>31</v>
      </c>
      <c r="AF81" s="258">
        <f>SUM([1]JUL!AF81,[1]AGT!AF81,[1]SEP!AF81)</f>
        <v>0</v>
      </c>
      <c r="AG81" s="259">
        <f>SUM([1]JUL!AG81,[1]AGT!AG81,[1]SEP!AG81)</f>
        <v>0</v>
      </c>
      <c r="AH81" s="260">
        <f>SUM(AD81,AF81)</f>
        <v>9</v>
      </c>
      <c r="AI81" s="261">
        <f>SUM(AE81,AG81)</f>
        <v>31</v>
      </c>
      <c r="AK81" s="11"/>
      <c r="AM81" s="11"/>
      <c r="AQ81" s="11"/>
      <c r="AU81" s="11"/>
      <c r="AY81" s="11"/>
      <c r="BC81" s="11"/>
      <c r="BG81" s="11"/>
    </row>
    <row r="82" spans="1:59" ht="20.100000000000001" customHeight="1" x14ac:dyDescent="0.25">
      <c r="A82" s="163" t="s">
        <v>92</v>
      </c>
      <c r="B82" s="255"/>
      <c r="C82" s="255"/>
      <c r="D82" s="256">
        <f>SUM([1]JUL!D82,[1]AGT!D82,[1]SEP!D82)</f>
        <v>4</v>
      </c>
      <c r="E82" s="257">
        <f>SUM([1]JUL!E82,[1]AGT!E82,[1]SEP!E82)</f>
        <v>11</v>
      </c>
      <c r="F82" s="258">
        <f>SUM([1]JUL!F82,[1]AGT!F82,[1]SEP!F82)</f>
        <v>0</v>
      </c>
      <c r="G82" s="259">
        <f>SUM([1]JUL!G82,[1]AGT!G82,[1]SEP!G82)</f>
        <v>0</v>
      </c>
      <c r="H82" s="258">
        <f>SUM([1]JUL!H82,[1]AGT!H82,[1]SEP!H82)</f>
        <v>0</v>
      </c>
      <c r="I82" s="259">
        <f>SUM([1]JUL!I82,[1]AGT!I82,[1]SEP!I82)</f>
        <v>0</v>
      </c>
      <c r="J82" s="258">
        <f>SUM([1]JUL!J82,[1]AGT!J82,[1]SEP!J82)</f>
        <v>0</v>
      </c>
      <c r="K82" s="259">
        <f>SUM([1]JUL!K82,[1]AGT!K82,[1]SEP!K82)</f>
        <v>0</v>
      </c>
      <c r="L82" s="258">
        <f>SUM([1]JUL!L82,[1]AGT!L82,[1]SEP!L82)</f>
        <v>0</v>
      </c>
      <c r="M82" s="259">
        <f>SUM([1]JUL!M82,[1]AGT!M82,[1]SEP!M82)</f>
        <v>0</v>
      </c>
      <c r="N82" s="258">
        <f>SUM([1]JUL!N82,[1]AGT!N82,[1]SEP!N82)</f>
        <v>0</v>
      </c>
      <c r="O82" s="259">
        <f>SUM([1]JUL!O82,[1]AGT!O82,[1]SEP!O82)</f>
        <v>0</v>
      </c>
      <c r="P82" s="258">
        <f>SUM([1]JUL!P82,[1]AGT!P82,[1]SEP!P82)</f>
        <v>0</v>
      </c>
      <c r="Q82" s="259">
        <f>SUM([1]JUL!Q82,[1]AGT!Q82,[1]SEP!Q82)</f>
        <v>0</v>
      </c>
      <c r="R82" s="258">
        <f>SUM([1]JUL!R82,[1]AGT!R82,[1]SEP!R82)</f>
        <v>0</v>
      </c>
      <c r="S82" s="259">
        <f>SUM([1]JUL!S82,[1]AGT!S82,[1]SEP!S82)</f>
        <v>0</v>
      </c>
      <c r="T82" s="258">
        <f>SUM([1]JUL!T82,[1]AGT!T82,[1]SEP!T82)</f>
        <v>0</v>
      </c>
      <c r="U82" s="259">
        <f>SUM([1]JUL!U82,[1]AGT!U82,[1]SEP!U82)</f>
        <v>0</v>
      </c>
      <c r="V82" s="258">
        <f>SUM([1]JUL!V82,[1]AGT!V82,[1]SEP!V82)</f>
        <v>0</v>
      </c>
      <c r="W82" s="259">
        <f>SUM([1]JUL!W82,[1]AGT!W82,[1]SEP!W82)</f>
        <v>0</v>
      </c>
      <c r="X82" s="258">
        <f>SUM([1]JUL!X82,[1]AGT!X82,[1]SEP!X82)</f>
        <v>0</v>
      </c>
      <c r="Y82" s="259">
        <f>SUM([1]JUL!Y82,[1]AGT!Y82,[1]SEP!Y82)</f>
        <v>0</v>
      </c>
      <c r="Z82" s="258">
        <f>SUM([1]JUL!Z82,[1]AGT!Z82,[1]SEP!Z82)</f>
        <v>0</v>
      </c>
      <c r="AA82" s="259">
        <f>SUM([1]JUL!AA82,[1]AGT!AA82,[1]SEP!AA82)</f>
        <v>0</v>
      </c>
      <c r="AB82" s="258">
        <f>SUM([1]JUL!AB82,[1]AGT!AB82,[1]SEP!AB82)</f>
        <v>0</v>
      </c>
      <c r="AC82" s="259">
        <f>SUM([1]JUL!AC82,[1]AGT!AC82,[1]SEP!AC82)</f>
        <v>0</v>
      </c>
      <c r="AD82" s="260">
        <f t="shared" ref="AD82:AD84" si="48">SUM(D82,F82,J82,L82,H82,N82,P82,R82,T82,V82,X82,Z82,AB82)</f>
        <v>4</v>
      </c>
      <c r="AE82" s="261">
        <f t="shared" ref="AE82:AE84" si="49">SUM(E82,G82,I82,K82,M82,O82,Q82,S82,U82,W82,Y82,AA82,AC82)</f>
        <v>11</v>
      </c>
      <c r="AF82" s="258">
        <f>SUM([1]JUL!AF82,[1]AGT!AF82,[1]SEP!AF82)</f>
        <v>0</v>
      </c>
      <c r="AG82" s="259">
        <f>SUM([1]JUL!AG82,[1]AGT!AG82,[1]SEP!AG82)</f>
        <v>0</v>
      </c>
      <c r="AH82" s="260">
        <f t="shared" ref="AH82:AI83" si="50">SUM(AD82,AF82)</f>
        <v>4</v>
      </c>
      <c r="AI82" s="261">
        <f t="shared" si="50"/>
        <v>11</v>
      </c>
      <c r="AK82" s="11"/>
      <c r="AM82" s="11"/>
      <c r="AQ82" s="11"/>
      <c r="AU82" s="11"/>
      <c r="AY82" s="11"/>
      <c r="BC82" s="11"/>
      <c r="BG82" s="11"/>
    </row>
    <row r="83" spans="1:59" ht="20.100000000000001" customHeight="1" thickBot="1" x14ac:dyDescent="0.3">
      <c r="A83" s="180" t="s">
        <v>93</v>
      </c>
      <c r="B83" s="262"/>
      <c r="C83" s="262"/>
      <c r="D83" s="263">
        <f>SUM([1]JUL!D83,[1]AGT!D83,[1]SEP!D83)</f>
        <v>0</v>
      </c>
      <c r="E83" s="264">
        <f>SUM([1]JUL!E83,[1]AGT!E83,[1]SEP!E83)</f>
        <v>0</v>
      </c>
      <c r="F83" s="265">
        <f>SUM([1]JUL!F83,[1]AGT!F83,[1]SEP!F83)</f>
        <v>0</v>
      </c>
      <c r="G83" s="266">
        <f>SUM([1]JUL!G83,[1]AGT!G83,[1]SEP!G83)</f>
        <v>0</v>
      </c>
      <c r="H83" s="265">
        <f>SUM([1]JUL!H83,[1]AGT!H83,[1]SEP!H83)</f>
        <v>0</v>
      </c>
      <c r="I83" s="266">
        <f>SUM([1]JUL!I83,[1]AGT!I83,[1]SEP!I83)</f>
        <v>0</v>
      </c>
      <c r="J83" s="265">
        <f>SUM([1]JUL!J83,[1]AGT!J83,[1]SEP!J83)</f>
        <v>0</v>
      </c>
      <c r="K83" s="266">
        <f>SUM([1]JUL!K83,[1]AGT!K83,[1]SEP!K83)</f>
        <v>0</v>
      </c>
      <c r="L83" s="265">
        <f>SUM([1]JUL!L83,[1]AGT!L83,[1]SEP!L83)</f>
        <v>0</v>
      </c>
      <c r="M83" s="266">
        <f>SUM([1]JUL!M83,[1]AGT!M83,[1]SEP!M83)</f>
        <v>0</v>
      </c>
      <c r="N83" s="265">
        <f>SUM([1]JUL!N83,[1]AGT!N83,[1]SEP!N83)</f>
        <v>0</v>
      </c>
      <c r="O83" s="266">
        <f>SUM([1]JUL!O83,[1]AGT!O83,[1]SEP!O83)</f>
        <v>0</v>
      </c>
      <c r="P83" s="265">
        <f>SUM([1]JUL!P83,[1]AGT!P83,[1]SEP!P83)</f>
        <v>0</v>
      </c>
      <c r="Q83" s="266">
        <f>SUM([1]JUL!Q83,[1]AGT!Q83,[1]SEP!Q83)</f>
        <v>0</v>
      </c>
      <c r="R83" s="265">
        <f>SUM([1]JUL!R83,[1]AGT!R83,[1]SEP!R83)</f>
        <v>0</v>
      </c>
      <c r="S83" s="266">
        <f>SUM([1]JUL!S83,[1]AGT!S83,[1]SEP!S83)</f>
        <v>0</v>
      </c>
      <c r="T83" s="265">
        <f>SUM([1]JUL!T83,[1]AGT!T83,[1]SEP!T83)</f>
        <v>0</v>
      </c>
      <c r="U83" s="266">
        <f>SUM([1]JUL!U83,[1]AGT!U83,[1]SEP!U83)</f>
        <v>0</v>
      </c>
      <c r="V83" s="265">
        <f>SUM([1]JUL!V83,[1]AGT!V83,[1]SEP!V83)</f>
        <v>0</v>
      </c>
      <c r="W83" s="266">
        <f>SUM([1]JUL!W83,[1]AGT!W83,[1]SEP!W83)</f>
        <v>0</v>
      </c>
      <c r="X83" s="265">
        <f>SUM([1]JUL!X83,[1]AGT!X83,[1]SEP!X83)</f>
        <v>0</v>
      </c>
      <c r="Y83" s="266">
        <f>SUM([1]JUL!Y83,[1]AGT!Y83,[1]SEP!Y83)</f>
        <v>0</v>
      </c>
      <c r="Z83" s="265">
        <f>SUM([1]JUL!Z83,[1]AGT!Z83,[1]SEP!Z83)</f>
        <v>0</v>
      </c>
      <c r="AA83" s="266">
        <f>SUM([1]JUL!AA83,[1]AGT!AA83,[1]SEP!AA83)</f>
        <v>0</v>
      </c>
      <c r="AB83" s="265">
        <f>SUM([1]JUL!AB83,[1]AGT!AB83,[1]SEP!AB83)</f>
        <v>0</v>
      </c>
      <c r="AC83" s="266">
        <f>SUM([1]JUL!AC83,[1]AGT!AC83,[1]SEP!AC83)</f>
        <v>0</v>
      </c>
      <c r="AD83" s="267">
        <f t="shared" si="48"/>
        <v>0</v>
      </c>
      <c r="AE83" s="268">
        <f t="shared" si="49"/>
        <v>0</v>
      </c>
      <c r="AF83" s="265">
        <f>SUM([1]JUL!AF83,[1]AGT!AF83,[1]SEP!AF83)</f>
        <v>0</v>
      </c>
      <c r="AG83" s="266">
        <f>SUM([1]JUL!AG83,[1]AGT!AG83,[1]SEP!AG83)</f>
        <v>0</v>
      </c>
      <c r="AH83" s="267">
        <f t="shared" si="50"/>
        <v>0</v>
      </c>
      <c r="AI83" s="268">
        <f t="shared" si="50"/>
        <v>0</v>
      </c>
      <c r="AK83" s="269" t="s">
        <v>11</v>
      </c>
      <c r="AM83" s="11"/>
      <c r="AQ83" s="11"/>
      <c r="AU83" s="11"/>
      <c r="AY83" s="11"/>
      <c r="BC83" s="11"/>
      <c r="BG83" s="11"/>
    </row>
    <row r="84" spans="1:59" ht="20.100000000000001" customHeight="1" thickTop="1" x14ac:dyDescent="0.25">
      <c r="A84" s="270" t="s">
        <v>94</v>
      </c>
      <c r="B84" s="271"/>
      <c r="C84" s="272"/>
      <c r="D84" s="273">
        <f>SUM(D81:D83)</f>
        <v>13</v>
      </c>
      <c r="E84" s="274">
        <f>SUM(E81:E83)</f>
        <v>42</v>
      </c>
      <c r="F84" s="275">
        <f t="shared" ref="F84:AC84" si="51">SUM(F81:F83)</f>
        <v>0</v>
      </c>
      <c r="G84" s="276">
        <f t="shared" si="51"/>
        <v>0</v>
      </c>
      <c r="H84" s="275">
        <f t="shared" si="51"/>
        <v>0</v>
      </c>
      <c r="I84" s="276">
        <f t="shared" si="51"/>
        <v>0</v>
      </c>
      <c r="J84" s="275">
        <f t="shared" si="51"/>
        <v>0</v>
      </c>
      <c r="K84" s="276">
        <f t="shared" si="51"/>
        <v>0</v>
      </c>
      <c r="L84" s="275">
        <f t="shared" si="51"/>
        <v>0</v>
      </c>
      <c r="M84" s="276">
        <f t="shared" si="51"/>
        <v>0</v>
      </c>
      <c r="N84" s="275">
        <f t="shared" si="51"/>
        <v>0</v>
      </c>
      <c r="O84" s="276">
        <f t="shared" si="51"/>
        <v>0</v>
      </c>
      <c r="P84" s="275">
        <f t="shared" si="51"/>
        <v>0</v>
      </c>
      <c r="Q84" s="276">
        <f t="shared" si="51"/>
        <v>0</v>
      </c>
      <c r="R84" s="275">
        <f t="shared" si="51"/>
        <v>0</v>
      </c>
      <c r="S84" s="276">
        <f t="shared" si="51"/>
        <v>0</v>
      </c>
      <c r="T84" s="275">
        <f t="shared" si="51"/>
        <v>0</v>
      </c>
      <c r="U84" s="276">
        <f t="shared" si="51"/>
        <v>0</v>
      </c>
      <c r="V84" s="275">
        <f t="shared" si="51"/>
        <v>0</v>
      </c>
      <c r="W84" s="276">
        <f t="shared" si="51"/>
        <v>0</v>
      </c>
      <c r="X84" s="275">
        <f t="shared" si="51"/>
        <v>0</v>
      </c>
      <c r="Y84" s="276">
        <f t="shared" si="51"/>
        <v>0</v>
      </c>
      <c r="Z84" s="275">
        <f t="shared" si="51"/>
        <v>0</v>
      </c>
      <c r="AA84" s="276">
        <f t="shared" si="51"/>
        <v>0</v>
      </c>
      <c r="AB84" s="275">
        <f t="shared" si="51"/>
        <v>0</v>
      </c>
      <c r="AC84" s="276">
        <f t="shared" si="51"/>
        <v>0</v>
      </c>
      <c r="AD84" s="273">
        <f t="shared" si="48"/>
        <v>13</v>
      </c>
      <c r="AE84" s="274">
        <f t="shared" si="49"/>
        <v>42</v>
      </c>
      <c r="AF84" s="275">
        <f t="shared" ref="AF84:AG84" si="52">SUM(AF81:AF83)</f>
        <v>0</v>
      </c>
      <c r="AG84" s="276">
        <f t="shared" si="52"/>
        <v>0</v>
      </c>
      <c r="AH84" s="273">
        <f>SUM(AD84,AF84)</f>
        <v>13</v>
      </c>
      <c r="AI84" s="274">
        <f>SUM(AE84,AG84)</f>
        <v>42</v>
      </c>
      <c r="AK84" s="269"/>
      <c r="AM84" s="11"/>
      <c r="AQ84" s="11"/>
      <c r="AU84" s="11"/>
      <c r="AY84" s="11"/>
      <c r="BC84" s="11"/>
      <c r="BG84" s="11"/>
    </row>
    <row r="85" spans="1:59" ht="20.100000000000001" customHeight="1" thickBot="1" x14ac:dyDescent="0.3">
      <c r="A85" s="277" t="s">
        <v>95</v>
      </c>
      <c r="B85" s="278"/>
      <c r="C85" s="279"/>
      <c r="D85" s="280">
        <f>SUM([1]JUL!D85,[1]AGT!D85,[1]SEP!D85)</f>
        <v>29</v>
      </c>
      <c r="E85" s="281"/>
      <c r="F85" s="282">
        <f>SUM([1]JUL!F85,[1]AGT!F85,[1]SEP!F85)</f>
        <v>0</v>
      </c>
      <c r="G85" s="283"/>
      <c r="H85" s="282">
        <f>SUM([1]JUL!H85,[1]AGT!H85,[1]SEP!H85)</f>
        <v>0</v>
      </c>
      <c r="I85" s="283"/>
      <c r="J85" s="282">
        <f>SUM([1]JUL!J85,[1]AGT!J85,[1]SEP!J85)</f>
        <v>0</v>
      </c>
      <c r="K85" s="283"/>
      <c r="L85" s="282">
        <f>SUM([1]JUL!L85,[1]AGT!L85,[1]SEP!L85)</f>
        <v>0</v>
      </c>
      <c r="M85" s="283"/>
      <c r="N85" s="282">
        <f>SUM([1]JUL!N85,[1]AGT!N85,[1]SEP!N85)</f>
        <v>0</v>
      </c>
      <c r="O85" s="283"/>
      <c r="P85" s="282">
        <f>SUM([1]JUL!P85,[1]AGT!P85,[1]SEP!P85)</f>
        <v>0</v>
      </c>
      <c r="Q85" s="283"/>
      <c r="R85" s="282">
        <f>SUM([1]JUL!R85,[1]AGT!R85,[1]SEP!R85)</f>
        <v>0</v>
      </c>
      <c r="S85" s="283"/>
      <c r="T85" s="282">
        <f>SUM([1]JUL!T85,[1]AGT!T85,[1]SEP!T85)</f>
        <v>0</v>
      </c>
      <c r="U85" s="283"/>
      <c r="V85" s="282">
        <f>SUM([1]JUL!V85,[1]AGT!V85,[1]SEP!V85)</f>
        <v>0</v>
      </c>
      <c r="W85" s="283"/>
      <c r="X85" s="282">
        <f>SUM([1]JUL!X85,[1]AGT!X85,[1]SEP!X85)</f>
        <v>0</v>
      </c>
      <c r="Y85" s="283"/>
      <c r="Z85" s="282">
        <f>SUM([1]JUL!Z85,[1]AGT!Z85,[1]SEP!Z85)</f>
        <v>0</v>
      </c>
      <c r="AA85" s="283"/>
      <c r="AB85" s="282">
        <f>SUM([1]JUL!AB85,[1]AGT!AB85,[1]SEP!AB85)</f>
        <v>0</v>
      </c>
      <c r="AC85" s="283"/>
      <c r="AD85" s="284">
        <f>SUM(D85:AC85)</f>
        <v>29</v>
      </c>
      <c r="AE85" s="285"/>
      <c r="AF85" s="282">
        <f>SUM([1]JUL!AF85,[1]AGT!AF85,[1]SEP!AF85)</f>
        <v>0</v>
      </c>
      <c r="AG85" s="283"/>
      <c r="AH85" s="284">
        <f>SUM(AD85,AF85:AG85)</f>
        <v>29</v>
      </c>
      <c r="AI85" s="285"/>
      <c r="AK85" s="269">
        <f>AD85</f>
        <v>29</v>
      </c>
      <c r="AM85" s="11"/>
      <c r="AQ85" s="11"/>
      <c r="AU85" s="11"/>
      <c r="AY85" s="11"/>
      <c r="BC85" s="11"/>
      <c r="BG85" s="11"/>
    </row>
    <row r="86" spans="1:59" ht="20.100000000000001" customHeight="1" x14ac:dyDescent="0.25">
      <c r="A86" s="252" t="s">
        <v>96</v>
      </c>
      <c r="B86" s="253"/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  <c r="U86" s="253"/>
      <c r="V86" s="253"/>
      <c r="W86" s="253"/>
      <c r="X86" s="253"/>
      <c r="Y86" s="253"/>
      <c r="Z86" s="253"/>
      <c r="AA86" s="253"/>
      <c r="AB86" s="253"/>
      <c r="AC86" s="253"/>
      <c r="AD86" s="253"/>
      <c r="AE86" s="254"/>
      <c r="AF86" s="253"/>
      <c r="AG86" s="253"/>
      <c r="AH86" s="253"/>
      <c r="AI86" s="254"/>
      <c r="AK86" s="11"/>
      <c r="AM86" s="11"/>
      <c r="AQ86" s="11"/>
      <c r="AU86" s="11"/>
      <c r="AY86" s="11"/>
      <c r="BC86" s="11"/>
      <c r="BG86" s="11"/>
    </row>
    <row r="87" spans="1:59" ht="20.100000000000001" customHeight="1" x14ac:dyDescent="0.25">
      <c r="A87" s="163" t="s">
        <v>91</v>
      </c>
      <c r="B87" s="255"/>
      <c r="C87" s="255"/>
      <c r="D87" s="258">
        <f>SUM([1]JUL!D87,[1]AGT!D87,[1]SEP!D87)</f>
        <v>0</v>
      </c>
      <c r="E87" s="259">
        <f>SUM([1]JUL!E87,[1]AGT!E87,[1]SEP!E87)</f>
        <v>0</v>
      </c>
      <c r="F87" s="258">
        <f>SUM([1]JUL!F87,[1]AGT!F87,[1]SEP!F87)</f>
        <v>0</v>
      </c>
      <c r="G87" s="259">
        <f>SUM([1]JUL!G87,[1]AGT!G87,[1]SEP!G87)</f>
        <v>0</v>
      </c>
      <c r="H87" s="256">
        <f>SUM([1]JUL!H87,[1]AGT!H87,[1]SEP!H87)</f>
        <v>1</v>
      </c>
      <c r="I87" s="257">
        <f>SUM([1]JUL!I87,[1]AGT!I87,[1]SEP!I87)</f>
        <v>4</v>
      </c>
      <c r="J87" s="256">
        <f>SUM([1]JUL!J87,[1]AGT!J87,[1]SEP!J87)</f>
        <v>2</v>
      </c>
      <c r="K87" s="257">
        <f>SUM([1]JUL!K87,[1]AGT!K87,[1]SEP!K87)</f>
        <v>6</v>
      </c>
      <c r="L87" s="258">
        <f>SUM([1]JUL!L87,[1]AGT!L87,[1]SEP!L87)</f>
        <v>0</v>
      </c>
      <c r="M87" s="259">
        <f>SUM([1]JUL!M87,[1]AGT!M87,[1]SEP!M87)</f>
        <v>0</v>
      </c>
      <c r="N87" s="258">
        <f>SUM([1]JUL!N87,[1]AGT!N87,[1]SEP!N87)</f>
        <v>0</v>
      </c>
      <c r="O87" s="259">
        <f>SUM([1]JUL!O87,[1]AGT!O87,[1]SEP!O87)</f>
        <v>0</v>
      </c>
      <c r="P87" s="258">
        <f>SUM([1]JUL!P87,[1]AGT!P87,[1]SEP!P87)</f>
        <v>0</v>
      </c>
      <c r="Q87" s="259">
        <f>SUM([1]JUL!Q87,[1]AGT!Q87,[1]SEP!Q87)</f>
        <v>0</v>
      </c>
      <c r="R87" s="258">
        <f>SUM([1]JUL!R87,[1]AGT!R87,[1]SEP!R87)</f>
        <v>0</v>
      </c>
      <c r="S87" s="259">
        <f>SUM([1]JUL!S87,[1]AGT!S87,[1]SEP!S87)</f>
        <v>0</v>
      </c>
      <c r="T87" s="258">
        <f>SUM([1]JUL!T87,[1]AGT!T87,[1]SEP!T87)</f>
        <v>0</v>
      </c>
      <c r="U87" s="259">
        <f>SUM([1]JUL!U87,[1]AGT!U87,[1]SEP!U87)</f>
        <v>0</v>
      </c>
      <c r="V87" s="258">
        <f>SUM([1]JUL!V87,[1]AGT!V87,[1]SEP!V87)</f>
        <v>0</v>
      </c>
      <c r="W87" s="259">
        <f>SUM([1]JUL!W87,[1]AGT!W87,[1]SEP!W87)</f>
        <v>0</v>
      </c>
      <c r="X87" s="258">
        <f>SUM([1]JUL!X87,[1]AGT!X87,[1]SEP!X87)</f>
        <v>0</v>
      </c>
      <c r="Y87" s="259">
        <f>SUM([1]JUL!Y87,[1]AGT!Y87,[1]SEP!Y87)</f>
        <v>0</v>
      </c>
      <c r="Z87" s="258">
        <f>SUM([1]JUL!Z87,[1]AGT!Z87,[1]SEP!Z87)</f>
        <v>0</v>
      </c>
      <c r="AA87" s="259">
        <f>SUM([1]JUL!AA87,[1]AGT!AA87,[1]SEP!AA87)</f>
        <v>0</v>
      </c>
      <c r="AB87" s="258">
        <f>SUM([1]JUL!AB87,[1]AGT!AB87,[1]SEP!AB87)</f>
        <v>0</v>
      </c>
      <c r="AC87" s="259">
        <f>SUM([1]JUL!AC87,[1]AGT!AC87,[1]SEP!AC87)</f>
        <v>0</v>
      </c>
      <c r="AD87" s="260">
        <f>SUM(D87,F87,J87,L87,H87,N87,P87,R87,T87,V87,X87,Z87,AB87)</f>
        <v>3</v>
      </c>
      <c r="AE87" s="261">
        <f>SUM(E87,G87,I87,K87,M87,O87,Q87,S87,U87,W87,Y87,AA87,AC87)</f>
        <v>10</v>
      </c>
      <c r="AF87" s="258">
        <f>SUM([1]JUL!AF87,[1]AGT!AF87,[1]SEP!AF87)</f>
        <v>0</v>
      </c>
      <c r="AG87" s="259">
        <f>SUM([1]JUL!AG87,[1]AGT!AG87,[1]SEP!AG87)</f>
        <v>0</v>
      </c>
      <c r="AH87" s="260">
        <f>SUM(AD87,AF87)</f>
        <v>3</v>
      </c>
      <c r="AI87" s="261">
        <f>SUM(AE87,AG87)</f>
        <v>10</v>
      </c>
      <c r="AK87" s="11"/>
      <c r="AM87" s="11"/>
      <c r="AQ87" s="11"/>
      <c r="AU87" s="11"/>
      <c r="AY87" s="11"/>
      <c r="BC87" s="11"/>
      <c r="BG87" s="11"/>
    </row>
    <row r="88" spans="1:59" ht="20.100000000000001" customHeight="1" x14ac:dyDescent="0.25">
      <c r="A88" s="163" t="s">
        <v>92</v>
      </c>
      <c r="B88" s="255"/>
      <c r="C88" s="255"/>
      <c r="D88" s="258">
        <f>SUM([1]JUL!D88,[1]AGT!D88,[1]SEP!D88)</f>
        <v>0</v>
      </c>
      <c r="E88" s="259">
        <f>SUM([1]JUL!E88,[1]AGT!E88,[1]SEP!E88)</f>
        <v>0</v>
      </c>
      <c r="F88" s="258">
        <f>SUM([1]JUL!F88,[1]AGT!F88,[1]SEP!F88)</f>
        <v>0</v>
      </c>
      <c r="G88" s="259">
        <f>SUM([1]JUL!G88,[1]AGT!G88,[1]SEP!G88)</f>
        <v>0</v>
      </c>
      <c r="H88" s="256">
        <f>SUM([1]JUL!H88,[1]AGT!H88,[1]SEP!H88)</f>
        <v>0</v>
      </c>
      <c r="I88" s="257">
        <f>SUM([1]JUL!I88,[1]AGT!I88,[1]SEP!I88)</f>
        <v>0</v>
      </c>
      <c r="J88" s="256">
        <f>SUM([1]JUL!J88,[1]AGT!J88,[1]SEP!J88)</f>
        <v>0</v>
      </c>
      <c r="K88" s="257">
        <f>SUM([1]JUL!K88,[1]AGT!K88,[1]SEP!K88)</f>
        <v>0</v>
      </c>
      <c r="L88" s="258">
        <f>SUM([1]JUL!L88,[1]AGT!L88,[1]SEP!L88)</f>
        <v>0</v>
      </c>
      <c r="M88" s="259">
        <f>SUM([1]JUL!M88,[1]AGT!M88,[1]SEP!M88)</f>
        <v>0</v>
      </c>
      <c r="N88" s="258">
        <f>SUM([1]JUL!N88,[1]AGT!N88,[1]SEP!N88)</f>
        <v>0</v>
      </c>
      <c r="O88" s="259">
        <f>SUM([1]JUL!O88,[1]AGT!O88,[1]SEP!O88)</f>
        <v>0</v>
      </c>
      <c r="P88" s="258">
        <f>SUM([1]JUL!P88,[1]AGT!P88,[1]SEP!P88)</f>
        <v>0</v>
      </c>
      <c r="Q88" s="259">
        <f>SUM([1]JUL!Q88,[1]AGT!Q88,[1]SEP!Q88)</f>
        <v>0</v>
      </c>
      <c r="R88" s="258">
        <f>SUM([1]JUL!R88,[1]AGT!R88,[1]SEP!R88)</f>
        <v>0</v>
      </c>
      <c r="S88" s="259">
        <f>SUM([1]JUL!S88,[1]AGT!S88,[1]SEP!S88)</f>
        <v>0</v>
      </c>
      <c r="T88" s="258">
        <f>SUM([1]JUL!T88,[1]AGT!T88,[1]SEP!T88)</f>
        <v>0</v>
      </c>
      <c r="U88" s="259">
        <f>SUM([1]JUL!U88,[1]AGT!U88,[1]SEP!U88)</f>
        <v>0</v>
      </c>
      <c r="V88" s="258">
        <f>SUM([1]JUL!V88,[1]AGT!V88,[1]SEP!V88)</f>
        <v>0</v>
      </c>
      <c r="W88" s="259">
        <f>SUM([1]JUL!W88,[1]AGT!W88,[1]SEP!W88)</f>
        <v>0</v>
      </c>
      <c r="X88" s="258">
        <f>SUM([1]JUL!X88,[1]AGT!X88,[1]SEP!X88)</f>
        <v>0</v>
      </c>
      <c r="Y88" s="259">
        <f>SUM([1]JUL!Y88,[1]AGT!Y88,[1]SEP!Y88)</f>
        <v>0</v>
      </c>
      <c r="Z88" s="258">
        <f>SUM([1]JUL!Z88,[1]AGT!Z88,[1]SEP!Z88)</f>
        <v>0</v>
      </c>
      <c r="AA88" s="259">
        <f>SUM([1]JUL!AA88,[1]AGT!AA88,[1]SEP!AA88)</f>
        <v>0</v>
      </c>
      <c r="AB88" s="258">
        <f>SUM([1]JUL!AB88,[1]AGT!AB88,[1]SEP!AB88)</f>
        <v>0</v>
      </c>
      <c r="AC88" s="259">
        <f>SUM([1]JUL!AC88,[1]AGT!AC88,[1]SEP!AC88)</f>
        <v>0</v>
      </c>
      <c r="AD88" s="260">
        <f t="shared" ref="AD88:AD90" si="53">SUM(D88,F88,J88,L88,H88,N88,P88,R88,T88,V88,X88,Z88,AB88)</f>
        <v>0</v>
      </c>
      <c r="AE88" s="261">
        <f t="shared" ref="AE88:AE90" si="54">SUM(E88,G88,I88,K88,M88,O88,Q88,S88,U88,W88,Y88,AA88,AC88)</f>
        <v>0</v>
      </c>
      <c r="AF88" s="258">
        <f>SUM([1]JUL!AF88,[1]AGT!AF88,[1]SEP!AF88)</f>
        <v>0</v>
      </c>
      <c r="AG88" s="259">
        <f>SUM([1]JUL!AG88,[1]AGT!AG88,[1]SEP!AG88)</f>
        <v>0</v>
      </c>
      <c r="AH88" s="260">
        <f t="shared" ref="AH88:AI89" si="55">SUM(AD88,AF88)</f>
        <v>0</v>
      </c>
      <c r="AI88" s="261">
        <f t="shared" si="55"/>
        <v>0</v>
      </c>
      <c r="AK88" s="11"/>
      <c r="AM88" s="11"/>
      <c r="AQ88" s="11"/>
      <c r="AU88" s="11"/>
      <c r="AY88" s="11"/>
      <c r="BC88" s="11"/>
      <c r="BG88" s="11"/>
    </row>
    <row r="89" spans="1:59" ht="20.100000000000001" customHeight="1" thickBot="1" x14ac:dyDescent="0.3">
      <c r="A89" s="180" t="s">
        <v>93</v>
      </c>
      <c r="B89" s="262"/>
      <c r="C89" s="262"/>
      <c r="D89" s="265">
        <f>SUM([1]JUL!D89,[1]AGT!D89,[1]SEP!D89)</f>
        <v>0</v>
      </c>
      <c r="E89" s="266">
        <f>SUM([1]JUL!E89,[1]AGT!E89,[1]SEP!E89)</f>
        <v>0</v>
      </c>
      <c r="F89" s="265">
        <f>SUM([1]JUL!F89,[1]AGT!F89,[1]SEP!F89)</f>
        <v>0</v>
      </c>
      <c r="G89" s="266">
        <f>SUM([1]JUL!G89,[1]AGT!G89,[1]SEP!G89)</f>
        <v>0</v>
      </c>
      <c r="H89" s="263">
        <f>SUM([1]JUL!H89,[1]AGT!H89,[1]SEP!H89)</f>
        <v>0</v>
      </c>
      <c r="I89" s="264">
        <f>SUM([1]JUL!I89,[1]AGT!I89,[1]SEP!I89)</f>
        <v>0</v>
      </c>
      <c r="J89" s="263">
        <f>SUM([1]JUL!J89,[1]AGT!J89,[1]SEP!J89)</f>
        <v>0</v>
      </c>
      <c r="K89" s="264">
        <f>SUM([1]JUL!K89,[1]AGT!K89,[1]SEP!K89)</f>
        <v>0</v>
      </c>
      <c r="L89" s="265">
        <f>SUM([1]JUL!L89,[1]AGT!L89,[1]SEP!L89)</f>
        <v>0</v>
      </c>
      <c r="M89" s="266">
        <f>SUM([1]JUL!M89,[1]AGT!M89,[1]SEP!M89)</f>
        <v>0</v>
      </c>
      <c r="N89" s="265">
        <f>SUM([1]JUL!N89,[1]AGT!N89,[1]SEP!N89)</f>
        <v>0</v>
      </c>
      <c r="O89" s="266">
        <f>SUM([1]JUL!O89,[1]AGT!O89,[1]SEP!O89)</f>
        <v>0</v>
      </c>
      <c r="P89" s="265">
        <f>SUM([1]JUL!P89,[1]AGT!P89,[1]SEP!P89)</f>
        <v>0</v>
      </c>
      <c r="Q89" s="266">
        <f>SUM([1]JUL!Q89,[1]AGT!Q89,[1]SEP!Q89)</f>
        <v>0</v>
      </c>
      <c r="R89" s="265">
        <f>SUM([1]JUL!R89,[1]AGT!R89,[1]SEP!R89)</f>
        <v>0</v>
      </c>
      <c r="S89" s="266">
        <f>SUM([1]JUL!S89,[1]AGT!S89,[1]SEP!S89)</f>
        <v>0</v>
      </c>
      <c r="T89" s="265">
        <f>SUM([1]JUL!T89,[1]AGT!T89,[1]SEP!T89)</f>
        <v>0</v>
      </c>
      <c r="U89" s="266">
        <f>SUM([1]JUL!U89,[1]AGT!U89,[1]SEP!U89)</f>
        <v>0</v>
      </c>
      <c r="V89" s="265">
        <f>SUM([1]JUL!V89,[1]AGT!V89,[1]SEP!V89)</f>
        <v>0</v>
      </c>
      <c r="W89" s="266">
        <f>SUM([1]JUL!W89,[1]AGT!W89,[1]SEP!W89)</f>
        <v>0</v>
      </c>
      <c r="X89" s="265">
        <f>SUM([1]JUL!X89,[1]AGT!X89,[1]SEP!X89)</f>
        <v>0</v>
      </c>
      <c r="Y89" s="266">
        <f>SUM([1]JUL!Y89,[1]AGT!Y89,[1]SEP!Y89)</f>
        <v>0</v>
      </c>
      <c r="Z89" s="265">
        <f>SUM([1]JUL!Z89,[1]AGT!Z89,[1]SEP!Z89)</f>
        <v>0</v>
      </c>
      <c r="AA89" s="266">
        <f>SUM([1]JUL!AA89,[1]AGT!AA89,[1]SEP!AA89)</f>
        <v>0</v>
      </c>
      <c r="AB89" s="265">
        <f>SUM([1]JUL!AB89,[1]AGT!AB89,[1]SEP!AB89)</f>
        <v>0</v>
      </c>
      <c r="AC89" s="266">
        <f>SUM([1]JUL!AC89,[1]AGT!AC89,[1]SEP!AC89)</f>
        <v>0</v>
      </c>
      <c r="AD89" s="267">
        <f t="shared" si="53"/>
        <v>0</v>
      </c>
      <c r="AE89" s="268">
        <f t="shared" si="54"/>
        <v>0</v>
      </c>
      <c r="AF89" s="265">
        <f>SUM([1]JUL!AF89,[1]AGT!AF89,[1]SEP!AF89)</f>
        <v>0</v>
      </c>
      <c r="AG89" s="266">
        <f>SUM([1]JUL!AG89,[1]AGT!AG89,[1]SEP!AG89)</f>
        <v>0</v>
      </c>
      <c r="AH89" s="267">
        <f t="shared" si="55"/>
        <v>0</v>
      </c>
      <c r="AI89" s="268">
        <f t="shared" si="55"/>
        <v>0</v>
      </c>
      <c r="AK89" s="269"/>
      <c r="AM89" s="11"/>
      <c r="AQ89" s="11"/>
      <c r="AU89" s="11"/>
      <c r="AY89" s="11"/>
      <c r="BC89" s="11"/>
      <c r="BG89" s="11"/>
    </row>
    <row r="90" spans="1:59" ht="20.100000000000001" customHeight="1" thickTop="1" x14ac:dyDescent="0.25">
      <c r="A90" s="270" t="s">
        <v>94</v>
      </c>
      <c r="B90" s="271"/>
      <c r="C90" s="272"/>
      <c r="D90" s="275">
        <f t="shared" ref="D90:G90" si="56">SUM(D87:D89)</f>
        <v>0</v>
      </c>
      <c r="E90" s="276">
        <f t="shared" si="56"/>
        <v>0</v>
      </c>
      <c r="F90" s="275">
        <f t="shared" si="56"/>
        <v>0</v>
      </c>
      <c r="G90" s="276">
        <f t="shared" si="56"/>
        <v>0</v>
      </c>
      <c r="H90" s="273">
        <f t="shared" ref="H90:AC90" si="57">SUM(H87:H89)</f>
        <v>1</v>
      </c>
      <c r="I90" s="274">
        <f t="shared" si="57"/>
        <v>4</v>
      </c>
      <c r="J90" s="273">
        <f t="shared" si="57"/>
        <v>2</v>
      </c>
      <c r="K90" s="274">
        <f t="shared" si="57"/>
        <v>6</v>
      </c>
      <c r="L90" s="275">
        <f t="shared" si="57"/>
        <v>0</v>
      </c>
      <c r="M90" s="276">
        <f t="shared" si="57"/>
        <v>0</v>
      </c>
      <c r="N90" s="275">
        <f t="shared" si="57"/>
        <v>0</v>
      </c>
      <c r="O90" s="276">
        <f t="shared" si="57"/>
        <v>0</v>
      </c>
      <c r="P90" s="275">
        <f t="shared" si="57"/>
        <v>0</v>
      </c>
      <c r="Q90" s="276">
        <f t="shared" si="57"/>
        <v>0</v>
      </c>
      <c r="R90" s="275">
        <f t="shared" si="57"/>
        <v>0</v>
      </c>
      <c r="S90" s="276">
        <f t="shared" si="57"/>
        <v>0</v>
      </c>
      <c r="T90" s="275">
        <f t="shared" si="57"/>
        <v>0</v>
      </c>
      <c r="U90" s="276">
        <f t="shared" si="57"/>
        <v>0</v>
      </c>
      <c r="V90" s="275">
        <f t="shared" si="57"/>
        <v>0</v>
      </c>
      <c r="W90" s="276">
        <f t="shared" si="57"/>
        <v>0</v>
      </c>
      <c r="X90" s="275">
        <f t="shared" si="57"/>
        <v>0</v>
      </c>
      <c r="Y90" s="276">
        <f t="shared" si="57"/>
        <v>0</v>
      </c>
      <c r="Z90" s="275">
        <f t="shared" si="57"/>
        <v>0</v>
      </c>
      <c r="AA90" s="276">
        <f t="shared" si="57"/>
        <v>0</v>
      </c>
      <c r="AB90" s="275">
        <f t="shared" si="57"/>
        <v>0</v>
      </c>
      <c r="AC90" s="276">
        <f t="shared" si="57"/>
        <v>0</v>
      </c>
      <c r="AD90" s="273">
        <f t="shared" si="53"/>
        <v>3</v>
      </c>
      <c r="AE90" s="274">
        <f t="shared" si="54"/>
        <v>10</v>
      </c>
      <c r="AF90" s="275">
        <f t="shared" ref="AF90:AG90" si="58">SUM(AF87:AF89)</f>
        <v>0</v>
      </c>
      <c r="AG90" s="276">
        <f t="shared" si="58"/>
        <v>0</v>
      </c>
      <c r="AH90" s="273">
        <f>SUM(AD90,AF90)</f>
        <v>3</v>
      </c>
      <c r="AI90" s="274">
        <f>SUM(AE90,AG90)</f>
        <v>10</v>
      </c>
      <c r="AK90" s="269"/>
      <c r="AM90" s="11"/>
      <c r="AQ90" s="11"/>
      <c r="AU90" s="11"/>
      <c r="AY90" s="11"/>
      <c r="BC90" s="11"/>
      <c r="BG90" s="11"/>
    </row>
    <row r="91" spans="1:59" ht="20.100000000000001" customHeight="1" thickBot="1" x14ac:dyDescent="0.3">
      <c r="A91" s="277" t="s">
        <v>95</v>
      </c>
      <c r="B91" s="278"/>
      <c r="C91" s="279"/>
      <c r="D91" s="282">
        <f>SUM([1]JUL!D91,[1]AGT!D91,[1]SEP!D91)</f>
        <v>0</v>
      </c>
      <c r="E91" s="283"/>
      <c r="F91" s="282">
        <f>SUM([1]JUL!F91,[1]AGT!F91,[1]SEP!F91)</f>
        <v>0</v>
      </c>
      <c r="G91" s="283"/>
      <c r="H91" s="280">
        <f>SUM([1]JUL!H91,[1]AGT!H91,[1]SEP!H91)</f>
        <v>3</v>
      </c>
      <c r="I91" s="281"/>
      <c r="J91" s="280">
        <f>SUM([1]JUL!J91,[1]AGT!J91,[1]SEP!J91)</f>
        <v>2</v>
      </c>
      <c r="K91" s="281"/>
      <c r="L91" s="282">
        <f>SUM([1]JUL!L91,[1]AGT!L91,[1]SEP!L91)</f>
        <v>0</v>
      </c>
      <c r="M91" s="283"/>
      <c r="N91" s="282">
        <f>SUM([1]JUL!N91,[1]AGT!N91,[1]SEP!N91)</f>
        <v>0</v>
      </c>
      <c r="O91" s="283"/>
      <c r="P91" s="282">
        <f>SUM([1]JUL!P91,[1]AGT!P91,[1]SEP!P91)</f>
        <v>0</v>
      </c>
      <c r="Q91" s="283"/>
      <c r="R91" s="282">
        <f>SUM([1]JUL!R91,[1]AGT!R91,[1]SEP!R91)</f>
        <v>0</v>
      </c>
      <c r="S91" s="283"/>
      <c r="T91" s="282">
        <f>SUM([1]JUL!T91,[1]AGT!T91,[1]SEP!T91)</f>
        <v>0</v>
      </c>
      <c r="U91" s="283"/>
      <c r="V91" s="282">
        <f>SUM([1]JUL!V91,[1]AGT!V91,[1]SEP!V91)</f>
        <v>0</v>
      </c>
      <c r="W91" s="283"/>
      <c r="X91" s="282">
        <f>SUM([1]JUL!X91,[1]AGT!X91,[1]SEP!X91)</f>
        <v>0</v>
      </c>
      <c r="Y91" s="283"/>
      <c r="Z91" s="282">
        <f>SUM([1]JUL!Z91,[1]AGT!Z91,[1]SEP!Z91)</f>
        <v>0</v>
      </c>
      <c r="AA91" s="283"/>
      <c r="AB91" s="282">
        <f>SUM([1]JUL!AB91,[1]AGT!AB91,[1]SEP!AB91)</f>
        <v>0</v>
      </c>
      <c r="AC91" s="283"/>
      <c r="AD91" s="284">
        <f>SUM(D91:AC91)</f>
        <v>5</v>
      </c>
      <c r="AE91" s="285"/>
      <c r="AF91" s="282">
        <f>SUM([1]JUL!AF91,[1]AGT!AF91,[1]SEP!AF91)</f>
        <v>0</v>
      </c>
      <c r="AG91" s="283"/>
      <c r="AH91" s="284">
        <f>SUM(AD91,AF91:AG91)</f>
        <v>5</v>
      </c>
      <c r="AI91" s="285"/>
      <c r="AK91" s="269">
        <f>AD91</f>
        <v>5</v>
      </c>
      <c r="AM91" s="11"/>
      <c r="AQ91" s="11"/>
      <c r="AU91" s="11"/>
      <c r="AY91" s="11"/>
      <c r="BC91" s="11"/>
      <c r="BG91" s="11"/>
    </row>
    <row r="92" spans="1:59" ht="20.100000000000001" customHeight="1" x14ac:dyDescent="0.25">
      <c r="A92" s="286" t="s">
        <v>97</v>
      </c>
      <c r="B92" s="287"/>
      <c r="C92" s="287"/>
      <c r="D92" s="287"/>
      <c r="E92" s="287"/>
      <c r="F92" s="287"/>
      <c r="G92" s="287"/>
      <c r="H92" s="287"/>
      <c r="I92" s="287"/>
      <c r="J92" s="287"/>
      <c r="K92" s="287"/>
      <c r="L92" s="287"/>
      <c r="M92" s="287"/>
      <c r="N92" s="287"/>
      <c r="O92" s="287"/>
      <c r="P92" s="287"/>
      <c r="Q92" s="287"/>
      <c r="R92" s="287"/>
      <c r="S92" s="287"/>
      <c r="T92" s="287"/>
      <c r="U92" s="287"/>
      <c r="V92" s="287"/>
      <c r="W92" s="287"/>
      <c r="X92" s="287"/>
      <c r="Y92" s="287"/>
      <c r="Z92" s="287"/>
      <c r="AA92" s="287"/>
      <c r="AB92" s="287"/>
      <c r="AC92" s="287"/>
      <c r="AD92" s="287"/>
      <c r="AE92" s="288"/>
      <c r="AF92" s="287"/>
      <c r="AG92" s="287"/>
      <c r="AH92" s="287"/>
      <c r="AI92" s="288"/>
      <c r="AK92" s="269"/>
      <c r="AM92" s="11"/>
      <c r="AQ92" s="11"/>
      <c r="AU92" s="11"/>
      <c r="AY92" s="11"/>
      <c r="BC92" s="11"/>
      <c r="BG92" s="11"/>
    </row>
    <row r="93" spans="1:59" ht="20.100000000000001" customHeight="1" x14ac:dyDescent="0.25">
      <c r="A93" s="163" t="s">
        <v>91</v>
      </c>
      <c r="B93" s="255"/>
      <c r="C93" s="255"/>
      <c r="D93" s="258">
        <f>SUM([1]JUL!D93,[1]AGT!D93,[1]SEP!D93)</f>
        <v>0</v>
      </c>
      <c r="E93" s="259">
        <f>SUM([1]JUL!E93,[1]AGT!E93,[1]SEP!E93)</f>
        <v>0</v>
      </c>
      <c r="F93" s="256">
        <f>SUM([1]JUL!F93,[1]AGT!F93,[1]SEP!F93)</f>
        <v>34</v>
      </c>
      <c r="G93" s="257">
        <f>SUM([1]JUL!G93,[1]AGT!G93,[1]SEP!G93)</f>
        <v>126</v>
      </c>
      <c r="H93" s="256">
        <f>SUM([1]JUL!H93,[1]AGT!H93,[1]SEP!H93)</f>
        <v>42</v>
      </c>
      <c r="I93" s="257">
        <f>SUM([1]JUL!I93,[1]AGT!I93,[1]SEP!I93)</f>
        <v>154</v>
      </c>
      <c r="J93" s="256">
        <f>SUM([1]JUL!J93,[1]AGT!J93,[1]SEP!J93)</f>
        <v>38</v>
      </c>
      <c r="K93" s="257">
        <f>SUM([1]JUL!K93,[1]AGT!K93,[1]SEP!K93)</f>
        <v>127</v>
      </c>
      <c r="L93" s="256">
        <f>SUM([1]JUL!L93,[1]AGT!L93,[1]SEP!L93)</f>
        <v>1</v>
      </c>
      <c r="M93" s="257">
        <f>SUM([1]JUL!M93,[1]AGT!M93,[1]SEP!M93)</f>
        <v>4</v>
      </c>
      <c r="N93" s="258">
        <f>SUM([1]JUL!N93,[1]AGT!N93,[1]SEP!N93)</f>
        <v>0</v>
      </c>
      <c r="O93" s="259">
        <f>SUM([1]JUL!O93,[1]AGT!O93,[1]SEP!O93)</f>
        <v>0</v>
      </c>
      <c r="P93" s="258">
        <f>SUM([1]JUL!P93,[1]AGT!P93,[1]SEP!P93)</f>
        <v>0</v>
      </c>
      <c r="Q93" s="259">
        <f>SUM([1]JUL!Q93,[1]AGT!Q93,[1]SEP!Q93)</f>
        <v>0</v>
      </c>
      <c r="R93" s="258">
        <f>SUM([1]JUL!R93,[1]AGT!R93,[1]SEP!R93)</f>
        <v>0</v>
      </c>
      <c r="S93" s="259">
        <f>SUM([1]JUL!S93,[1]AGT!S93,[1]SEP!S93)</f>
        <v>0</v>
      </c>
      <c r="T93" s="258">
        <f>SUM([1]JUL!T93,[1]AGT!T93,[1]SEP!T93)</f>
        <v>0</v>
      </c>
      <c r="U93" s="259">
        <f>SUM([1]JUL!U93,[1]AGT!U93,[1]SEP!U93)</f>
        <v>0</v>
      </c>
      <c r="V93" s="258">
        <f>SUM([1]JUL!V93,[1]AGT!V93,[1]SEP!V93)</f>
        <v>0</v>
      </c>
      <c r="W93" s="259">
        <f>SUM([1]JUL!W93,[1]AGT!W93,[1]SEP!W93)</f>
        <v>0</v>
      </c>
      <c r="X93" s="258">
        <f>SUM([1]JUL!X93,[1]AGT!X93,[1]SEP!X93)</f>
        <v>0</v>
      </c>
      <c r="Y93" s="259">
        <f>SUM([1]JUL!Y93,[1]AGT!Y93,[1]SEP!Y93)</f>
        <v>0</v>
      </c>
      <c r="Z93" s="258">
        <f>SUM([1]JUL!Z93,[1]AGT!Z93,[1]SEP!Z93)</f>
        <v>0</v>
      </c>
      <c r="AA93" s="259">
        <f>SUM([1]JUL!AA93,[1]AGT!AA93,[1]SEP!AA93)</f>
        <v>0</v>
      </c>
      <c r="AB93" s="258">
        <f>SUM([1]JUL!AB93,[1]AGT!AB93,[1]SEP!AB93)</f>
        <v>0</v>
      </c>
      <c r="AC93" s="259">
        <f>SUM([1]JUL!AC93,[1]AGT!AC93,[1]SEP!AC93)</f>
        <v>0</v>
      </c>
      <c r="AD93" s="260">
        <f>SUM(D93,F93,J93,L93,H93,N93,P93,R93,T93,V93,X93,Z93,AB93)</f>
        <v>115</v>
      </c>
      <c r="AE93" s="261">
        <f>SUM(E93,G93,I93,K93,M93,O93,Q93,S93,U93,W93,Y93,AA93,AC93)</f>
        <v>411</v>
      </c>
      <c r="AF93" s="258">
        <f>SUM([1]JUL!AF93,[1]AGT!AF93,[1]SEP!AF93)</f>
        <v>0</v>
      </c>
      <c r="AG93" s="259">
        <f>SUM([1]JUL!AG93,[1]AGT!AG93,[1]SEP!AG93)</f>
        <v>0</v>
      </c>
      <c r="AH93" s="260">
        <f>SUM(AD93,AF93)</f>
        <v>115</v>
      </c>
      <c r="AI93" s="261">
        <f>SUM(AE93,AG93)</f>
        <v>411</v>
      </c>
      <c r="AK93" s="269"/>
      <c r="AM93" s="11"/>
      <c r="AQ93" s="11"/>
      <c r="AU93" s="11"/>
      <c r="AY93" s="11"/>
      <c r="BC93" s="11"/>
      <c r="BG93" s="11"/>
    </row>
    <row r="94" spans="1:59" ht="20.100000000000001" customHeight="1" x14ac:dyDescent="0.25">
      <c r="A94" s="163" t="s">
        <v>92</v>
      </c>
      <c r="B94" s="255"/>
      <c r="C94" s="255"/>
      <c r="D94" s="258">
        <f>SUM([1]JUL!D94,[1]AGT!D94,[1]SEP!D94)</f>
        <v>0</v>
      </c>
      <c r="E94" s="259">
        <f>SUM([1]JUL!E94,[1]AGT!E94,[1]SEP!E94)</f>
        <v>0</v>
      </c>
      <c r="F94" s="256">
        <f>SUM([1]JUL!F94,[1]AGT!F94,[1]SEP!F94)</f>
        <v>118</v>
      </c>
      <c r="G94" s="257">
        <f>SUM([1]JUL!G94,[1]AGT!G94,[1]SEP!G94)</f>
        <v>469</v>
      </c>
      <c r="H94" s="256">
        <f>SUM([1]JUL!H94,[1]AGT!H94,[1]SEP!H94)</f>
        <v>91</v>
      </c>
      <c r="I94" s="257">
        <f>SUM([1]JUL!I94,[1]AGT!I94,[1]SEP!I94)</f>
        <v>412</v>
      </c>
      <c r="J94" s="256">
        <f>SUM([1]JUL!J94,[1]AGT!J94,[1]SEP!J94)</f>
        <v>106</v>
      </c>
      <c r="K94" s="257">
        <f>SUM([1]JUL!K94,[1]AGT!K94,[1]SEP!K94)</f>
        <v>430</v>
      </c>
      <c r="L94" s="256">
        <f>SUM([1]JUL!L94,[1]AGT!L94,[1]SEP!L94)</f>
        <v>0</v>
      </c>
      <c r="M94" s="257">
        <f>SUM([1]JUL!M94,[1]AGT!M94,[1]SEP!M94)</f>
        <v>0</v>
      </c>
      <c r="N94" s="258">
        <f>SUM([1]JUL!N94,[1]AGT!N94,[1]SEP!N94)</f>
        <v>0</v>
      </c>
      <c r="O94" s="259">
        <f>SUM([1]JUL!O94,[1]AGT!O94,[1]SEP!O94)</f>
        <v>0</v>
      </c>
      <c r="P94" s="258">
        <f>SUM([1]JUL!P94,[1]AGT!P94,[1]SEP!P94)</f>
        <v>0</v>
      </c>
      <c r="Q94" s="259">
        <f>SUM([1]JUL!Q94,[1]AGT!Q94,[1]SEP!Q94)</f>
        <v>0</v>
      </c>
      <c r="R94" s="258">
        <f>SUM([1]JUL!R94,[1]AGT!R94,[1]SEP!R94)</f>
        <v>0</v>
      </c>
      <c r="S94" s="259">
        <f>SUM([1]JUL!S94,[1]AGT!S94,[1]SEP!S94)</f>
        <v>0</v>
      </c>
      <c r="T94" s="258">
        <f>SUM([1]JUL!T94,[1]AGT!T94,[1]SEP!T94)</f>
        <v>0</v>
      </c>
      <c r="U94" s="259">
        <f>SUM([1]JUL!U94,[1]AGT!U94,[1]SEP!U94)</f>
        <v>0</v>
      </c>
      <c r="V94" s="258">
        <f>SUM([1]JUL!V94,[1]AGT!V94,[1]SEP!V94)</f>
        <v>0</v>
      </c>
      <c r="W94" s="259">
        <f>SUM([1]JUL!W94,[1]AGT!W94,[1]SEP!W94)</f>
        <v>0</v>
      </c>
      <c r="X94" s="258">
        <f>SUM([1]JUL!X94,[1]AGT!X94,[1]SEP!X94)</f>
        <v>0</v>
      </c>
      <c r="Y94" s="259">
        <f>SUM([1]JUL!Y94,[1]AGT!Y94,[1]SEP!Y94)</f>
        <v>0</v>
      </c>
      <c r="Z94" s="258">
        <f>SUM([1]JUL!Z94,[1]AGT!Z94,[1]SEP!Z94)</f>
        <v>0</v>
      </c>
      <c r="AA94" s="259">
        <f>SUM([1]JUL!AA94,[1]AGT!AA94,[1]SEP!AA94)</f>
        <v>0</v>
      </c>
      <c r="AB94" s="258">
        <f>SUM([1]JUL!AB94,[1]AGT!AB94,[1]SEP!AB94)</f>
        <v>0</v>
      </c>
      <c r="AC94" s="259">
        <f>SUM([1]JUL!AC94,[1]AGT!AC94,[1]SEP!AC94)</f>
        <v>0</v>
      </c>
      <c r="AD94" s="260">
        <f t="shared" ref="AD94:AD96" si="59">SUM(D94,F94,J94,L94,H94,N94,P94,R94,T94,V94,X94,Z94,AB94)</f>
        <v>315</v>
      </c>
      <c r="AE94" s="261">
        <f t="shared" ref="AE94:AE96" si="60">SUM(E94,G94,I94,K94,M94,O94,Q94,S94,U94,W94,Y94,AA94,AC94)</f>
        <v>1311</v>
      </c>
      <c r="AF94" s="258">
        <f>SUM([1]JUL!AF94,[1]AGT!AF94,[1]SEP!AF94)</f>
        <v>0</v>
      </c>
      <c r="AG94" s="259">
        <f>SUM([1]JUL!AG94,[1]AGT!AG94,[1]SEP!AG94)</f>
        <v>0</v>
      </c>
      <c r="AH94" s="260">
        <f t="shared" ref="AH94:AI95" si="61">SUM(AD94,AF94)</f>
        <v>315</v>
      </c>
      <c r="AI94" s="261">
        <f t="shared" si="61"/>
        <v>1311</v>
      </c>
      <c r="AK94" s="269"/>
      <c r="AM94" s="11"/>
      <c r="AQ94" s="11"/>
      <c r="AU94" s="11"/>
      <c r="AY94" s="11"/>
      <c r="BC94" s="11"/>
      <c r="BG94" s="11"/>
    </row>
    <row r="95" spans="1:59" ht="20.100000000000001" customHeight="1" thickBot="1" x14ac:dyDescent="0.3">
      <c r="A95" s="180" t="s">
        <v>93</v>
      </c>
      <c r="B95" s="262"/>
      <c r="C95" s="262"/>
      <c r="D95" s="265">
        <f>SUM([1]JUL!D95,[1]AGT!D95,[1]SEP!D95)</f>
        <v>0</v>
      </c>
      <c r="E95" s="266">
        <f>SUM([1]JUL!E95,[1]AGT!E95,[1]SEP!E95)</f>
        <v>0</v>
      </c>
      <c r="F95" s="263">
        <f>SUM([1]JUL!F95,[1]AGT!F95,[1]SEP!F95)</f>
        <v>3</v>
      </c>
      <c r="G95" s="264">
        <f>SUM([1]JUL!G95,[1]AGT!G95,[1]SEP!G95)</f>
        <v>9</v>
      </c>
      <c r="H95" s="263">
        <f>SUM([1]JUL!H95,[1]AGT!H95,[1]SEP!H95)</f>
        <v>4</v>
      </c>
      <c r="I95" s="264">
        <f>SUM([1]JUL!I95,[1]AGT!I95,[1]SEP!I95)</f>
        <v>18</v>
      </c>
      <c r="J95" s="263">
        <f>SUM([1]JUL!J95,[1]AGT!J95,[1]SEP!J95)</f>
        <v>2</v>
      </c>
      <c r="K95" s="264">
        <f>SUM([1]JUL!K95,[1]AGT!K95,[1]SEP!K95)</f>
        <v>9</v>
      </c>
      <c r="L95" s="263">
        <f>SUM([1]JUL!L95,[1]AGT!L95,[1]SEP!L95)</f>
        <v>0</v>
      </c>
      <c r="M95" s="264">
        <f>SUM([1]JUL!M95,[1]AGT!M95,[1]SEP!M95)</f>
        <v>0</v>
      </c>
      <c r="N95" s="265">
        <f>SUM([1]JUL!N95,[1]AGT!N95,[1]SEP!N95)</f>
        <v>0</v>
      </c>
      <c r="O95" s="266">
        <f>SUM([1]JUL!O95,[1]AGT!O95,[1]SEP!O95)</f>
        <v>0</v>
      </c>
      <c r="P95" s="265">
        <f>SUM([1]JUL!P95,[1]AGT!P95,[1]SEP!P95)</f>
        <v>0</v>
      </c>
      <c r="Q95" s="266">
        <f>SUM([1]JUL!Q95,[1]AGT!Q95,[1]SEP!Q95)</f>
        <v>0</v>
      </c>
      <c r="R95" s="265">
        <f>SUM([1]JUL!R95,[1]AGT!R95,[1]SEP!R95)</f>
        <v>0</v>
      </c>
      <c r="S95" s="266">
        <f>SUM([1]JUL!S95,[1]AGT!S95,[1]SEP!S95)</f>
        <v>0</v>
      </c>
      <c r="T95" s="265">
        <f>SUM([1]JUL!T95,[1]AGT!T95,[1]SEP!T95)</f>
        <v>0</v>
      </c>
      <c r="U95" s="266">
        <f>SUM([1]JUL!U95,[1]AGT!U95,[1]SEP!U95)</f>
        <v>0</v>
      </c>
      <c r="V95" s="265">
        <f>SUM([1]JUL!V95,[1]AGT!V95,[1]SEP!V95)</f>
        <v>0</v>
      </c>
      <c r="W95" s="266">
        <f>SUM([1]JUL!W95,[1]AGT!W95,[1]SEP!W95)</f>
        <v>0</v>
      </c>
      <c r="X95" s="265">
        <f>SUM([1]JUL!X95,[1]AGT!X95,[1]SEP!X95)</f>
        <v>0</v>
      </c>
      <c r="Y95" s="266">
        <f>SUM([1]JUL!Y95,[1]AGT!Y95,[1]SEP!Y95)</f>
        <v>0</v>
      </c>
      <c r="Z95" s="265">
        <f>SUM([1]JUL!Z95,[1]AGT!Z95,[1]SEP!Z95)</f>
        <v>0</v>
      </c>
      <c r="AA95" s="266">
        <f>SUM([1]JUL!AA95,[1]AGT!AA95,[1]SEP!AA95)</f>
        <v>0</v>
      </c>
      <c r="AB95" s="265">
        <f>SUM([1]JUL!AB95,[1]AGT!AB95,[1]SEP!AB95)</f>
        <v>0</v>
      </c>
      <c r="AC95" s="266">
        <f>SUM([1]JUL!AC95,[1]AGT!AC95,[1]SEP!AC95)</f>
        <v>0</v>
      </c>
      <c r="AD95" s="267">
        <f t="shared" si="59"/>
        <v>9</v>
      </c>
      <c r="AE95" s="268">
        <f t="shared" si="60"/>
        <v>36</v>
      </c>
      <c r="AF95" s="265">
        <f>SUM([1]JUL!AF95,[1]AGT!AF95,[1]SEP!AF95)</f>
        <v>0</v>
      </c>
      <c r="AG95" s="266">
        <f>SUM([1]JUL!AG95,[1]AGT!AG95,[1]SEP!AG95)</f>
        <v>0</v>
      </c>
      <c r="AH95" s="267">
        <f t="shared" si="61"/>
        <v>9</v>
      </c>
      <c r="AI95" s="268">
        <f t="shared" si="61"/>
        <v>36</v>
      </c>
      <c r="AK95" s="269"/>
      <c r="AM95" s="11"/>
      <c r="AQ95" s="11"/>
      <c r="AU95" s="11"/>
      <c r="AY95" s="11"/>
      <c r="BC95" s="11"/>
      <c r="BG95" s="11"/>
    </row>
    <row r="96" spans="1:59" ht="20.100000000000001" customHeight="1" thickTop="1" x14ac:dyDescent="0.25">
      <c r="A96" s="270" t="s">
        <v>94</v>
      </c>
      <c r="B96" s="271"/>
      <c r="C96" s="272"/>
      <c r="D96" s="275">
        <f>SUM(D93:D95)</f>
        <v>0</v>
      </c>
      <c r="E96" s="276">
        <f>SUM(E93:E95)</f>
        <v>0</v>
      </c>
      <c r="F96" s="273">
        <f t="shared" ref="F96:AC96" si="62">SUM(F93:F95)</f>
        <v>155</v>
      </c>
      <c r="G96" s="274">
        <f t="shared" si="62"/>
        <v>604</v>
      </c>
      <c r="H96" s="273">
        <f t="shared" si="62"/>
        <v>137</v>
      </c>
      <c r="I96" s="274">
        <f t="shared" si="62"/>
        <v>584</v>
      </c>
      <c r="J96" s="273">
        <f t="shared" si="62"/>
        <v>146</v>
      </c>
      <c r="K96" s="274">
        <f t="shared" si="62"/>
        <v>566</v>
      </c>
      <c r="L96" s="273">
        <f t="shared" si="62"/>
        <v>1</v>
      </c>
      <c r="M96" s="274">
        <f t="shared" si="62"/>
        <v>4</v>
      </c>
      <c r="N96" s="275">
        <f t="shared" si="62"/>
        <v>0</v>
      </c>
      <c r="O96" s="276">
        <f t="shared" si="62"/>
        <v>0</v>
      </c>
      <c r="P96" s="275">
        <f t="shared" si="62"/>
        <v>0</v>
      </c>
      <c r="Q96" s="276">
        <f t="shared" si="62"/>
        <v>0</v>
      </c>
      <c r="R96" s="275">
        <f t="shared" si="62"/>
        <v>0</v>
      </c>
      <c r="S96" s="276">
        <f t="shared" si="62"/>
        <v>0</v>
      </c>
      <c r="T96" s="275">
        <f t="shared" si="62"/>
        <v>0</v>
      </c>
      <c r="U96" s="276">
        <f t="shared" si="62"/>
        <v>0</v>
      </c>
      <c r="V96" s="275">
        <f t="shared" si="62"/>
        <v>0</v>
      </c>
      <c r="W96" s="276">
        <f t="shared" si="62"/>
        <v>0</v>
      </c>
      <c r="X96" s="275">
        <f t="shared" si="62"/>
        <v>0</v>
      </c>
      <c r="Y96" s="276">
        <f t="shared" si="62"/>
        <v>0</v>
      </c>
      <c r="Z96" s="275">
        <f t="shared" si="62"/>
        <v>0</v>
      </c>
      <c r="AA96" s="276">
        <f t="shared" si="62"/>
        <v>0</v>
      </c>
      <c r="AB96" s="275">
        <f t="shared" si="62"/>
        <v>0</v>
      </c>
      <c r="AC96" s="276">
        <f t="shared" si="62"/>
        <v>0</v>
      </c>
      <c r="AD96" s="273">
        <f t="shared" si="59"/>
        <v>439</v>
      </c>
      <c r="AE96" s="274">
        <f t="shared" si="60"/>
        <v>1758</v>
      </c>
      <c r="AF96" s="275">
        <f t="shared" ref="AF96:AG96" si="63">SUM(AF93:AF95)</f>
        <v>0</v>
      </c>
      <c r="AG96" s="276">
        <f t="shared" si="63"/>
        <v>0</v>
      </c>
      <c r="AH96" s="273">
        <f>SUM(AD96,AF96)</f>
        <v>439</v>
      </c>
      <c r="AI96" s="274">
        <f>SUM(AE96,AG96)</f>
        <v>1758</v>
      </c>
      <c r="AK96" s="269"/>
      <c r="AM96" s="11"/>
      <c r="AQ96" s="11"/>
      <c r="AU96" s="11"/>
      <c r="AY96" s="11"/>
      <c r="BC96" s="11"/>
      <c r="BG96" s="11"/>
    </row>
    <row r="97" spans="1:59" ht="20.100000000000001" customHeight="1" thickBot="1" x14ac:dyDescent="0.3">
      <c r="A97" s="277" t="s">
        <v>95</v>
      </c>
      <c r="B97" s="278"/>
      <c r="C97" s="279"/>
      <c r="D97" s="282">
        <f>SUM([1]JUL!D97,[1]AGT!D97,[1]SEP!D97)</f>
        <v>0</v>
      </c>
      <c r="E97" s="283"/>
      <c r="F97" s="280">
        <f>SUM([1]JUL!F97,[1]AGT!F97,[1]SEP!F97)</f>
        <v>436</v>
      </c>
      <c r="G97" s="281"/>
      <c r="H97" s="280">
        <f>SUM([1]JUL!H97,[1]AGT!H97,[1]SEP!H97)</f>
        <v>448</v>
      </c>
      <c r="I97" s="281"/>
      <c r="J97" s="280">
        <f>SUM([1]JUL!J97,[1]AGT!J97,[1]SEP!J97)</f>
        <v>420</v>
      </c>
      <c r="K97" s="281"/>
      <c r="L97" s="280">
        <f>SUM([1]JUL!L97,[1]AGT!L97,[1]SEP!L97)</f>
        <v>3</v>
      </c>
      <c r="M97" s="281"/>
      <c r="N97" s="282">
        <f>SUM([1]JUL!N97,[1]AGT!N97,[1]SEP!N97)</f>
        <v>0</v>
      </c>
      <c r="O97" s="283"/>
      <c r="P97" s="282">
        <f>SUM([1]JUL!P97,[1]AGT!P97,[1]SEP!P97)</f>
        <v>0</v>
      </c>
      <c r="Q97" s="283"/>
      <c r="R97" s="282">
        <f>SUM([1]JUL!R97,[1]AGT!R97,[1]SEP!R97)</f>
        <v>0</v>
      </c>
      <c r="S97" s="283"/>
      <c r="T97" s="282">
        <f>SUM([1]JUL!T97,[1]AGT!T97,[1]SEP!T97)</f>
        <v>0</v>
      </c>
      <c r="U97" s="283"/>
      <c r="V97" s="282">
        <f>SUM([1]JUL!V97,[1]AGT!V97,[1]SEP!V97)</f>
        <v>0</v>
      </c>
      <c r="W97" s="283"/>
      <c r="X97" s="282">
        <f>SUM([1]JUL!X97,[1]AGT!X97,[1]SEP!X97)</f>
        <v>0</v>
      </c>
      <c r="Y97" s="283"/>
      <c r="Z97" s="282">
        <f>SUM([1]JUL!Z97,[1]AGT!Z97,[1]SEP!Z97)</f>
        <v>0</v>
      </c>
      <c r="AA97" s="283"/>
      <c r="AB97" s="282">
        <f>SUM([1]JUL!AB97,[1]AGT!AB97,[1]SEP!AB97)</f>
        <v>0</v>
      </c>
      <c r="AC97" s="283"/>
      <c r="AD97" s="284">
        <f>SUM(D97:AC97)</f>
        <v>1307</v>
      </c>
      <c r="AE97" s="285"/>
      <c r="AF97" s="282">
        <f>SUM([1]JUL!AF97,[1]AGT!AF97,[1]SEP!AF97)</f>
        <v>0</v>
      </c>
      <c r="AG97" s="283"/>
      <c r="AH97" s="284">
        <f>SUM(AD97,AF97:AG97)</f>
        <v>1307</v>
      </c>
      <c r="AI97" s="285"/>
      <c r="AK97" s="269">
        <f>AD97</f>
        <v>1307</v>
      </c>
      <c r="AM97" s="11"/>
      <c r="AQ97" s="11"/>
      <c r="AU97" s="11"/>
      <c r="AY97" s="11"/>
      <c r="BC97" s="11"/>
      <c r="BG97" s="11"/>
    </row>
    <row r="98" spans="1:59" ht="20.100000000000001" customHeight="1" x14ac:dyDescent="0.25">
      <c r="A98" s="252" t="s">
        <v>77</v>
      </c>
      <c r="B98" s="253"/>
      <c r="C98" s="253"/>
      <c r="D98" s="253"/>
      <c r="E98" s="253"/>
      <c r="F98" s="253"/>
      <c r="G98" s="253"/>
      <c r="H98" s="253"/>
      <c r="I98" s="253"/>
      <c r="J98" s="253"/>
      <c r="K98" s="253"/>
      <c r="L98" s="253"/>
      <c r="M98" s="253"/>
      <c r="N98" s="253"/>
      <c r="O98" s="253"/>
      <c r="P98" s="253"/>
      <c r="Q98" s="253"/>
      <c r="R98" s="253"/>
      <c r="S98" s="253"/>
      <c r="T98" s="253"/>
      <c r="U98" s="253"/>
      <c r="V98" s="253"/>
      <c r="W98" s="253"/>
      <c r="X98" s="253"/>
      <c r="Y98" s="253"/>
      <c r="Z98" s="253"/>
      <c r="AA98" s="253"/>
      <c r="AB98" s="253"/>
      <c r="AC98" s="253"/>
      <c r="AD98" s="253"/>
      <c r="AE98" s="254"/>
      <c r="AF98" s="253"/>
      <c r="AG98" s="253"/>
      <c r="AH98" s="253"/>
      <c r="AI98" s="254"/>
      <c r="AK98" s="269"/>
      <c r="AM98" s="11"/>
      <c r="AQ98" s="11"/>
      <c r="AU98" s="11"/>
      <c r="AY98" s="11"/>
      <c r="BC98" s="11"/>
      <c r="BG98" s="11"/>
    </row>
    <row r="99" spans="1:59" ht="20.100000000000001" customHeight="1" x14ac:dyDescent="0.25">
      <c r="A99" s="163" t="s">
        <v>91</v>
      </c>
      <c r="B99" s="255"/>
      <c r="C99" s="255"/>
      <c r="D99" s="258">
        <f>SUM([1]JUL!D99,[1]AGT!D99,[1]SEP!D99)</f>
        <v>0</v>
      </c>
      <c r="E99" s="259">
        <f>SUM([1]JUL!E99,[1]AGT!E99,[1]SEP!E99)</f>
        <v>0</v>
      </c>
      <c r="F99" s="258">
        <f>SUM([1]JUL!F99,[1]AGT!F99,[1]SEP!F99)</f>
        <v>0</v>
      </c>
      <c r="G99" s="259">
        <f>SUM([1]JUL!G99,[1]AGT!G99,[1]SEP!G99)</f>
        <v>0</v>
      </c>
      <c r="H99" s="258">
        <f>SUM([1]JUL!H99,[1]AGT!H99,[1]SEP!H99)</f>
        <v>0</v>
      </c>
      <c r="I99" s="259">
        <f>SUM([1]JUL!I99,[1]AGT!I99,[1]SEP!I99)</f>
        <v>0</v>
      </c>
      <c r="J99" s="258">
        <f>SUM([1]JUL!J99,[1]AGT!J99,[1]SEP!J99)</f>
        <v>0</v>
      </c>
      <c r="K99" s="259">
        <f>SUM([1]JUL!K99,[1]AGT!K99,[1]SEP!K99)</f>
        <v>0</v>
      </c>
      <c r="L99" s="256">
        <f>SUM([1]JUL!L99,[1]AGT!L99,[1]SEP!L99)</f>
        <v>4</v>
      </c>
      <c r="M99" s="257">
        <f>SUM([1]JUL!M99,[1]AGT!M99,[1]SEP!M99)</f>
        <v>15</v>
      </c>
      <c r="N99" s="256">
        <f>SUM([1]JUL!N99,[1]AGT!N99,[1]SEP!N99)</f>
        <v>64</v>
      </c>
      <c r="O99" s="257">
        <f>SUM([1]JUL!O99,[1]AGT!O99,[1]SEP!O99)</f>
        <v>309</v>
      </c>
      <c r="P99" s="256">
        <f>SUM([1]JUL!P99,[1]AGT!P99,[1]SEP!P99)</f>
        <v>30</v>
      </c>
      <c r="Q99" s="257">
        <f>SUM([1]JUL!Q99,[1]AGT!Q99,[1]SEP!Q99)</f>
        <v>143</v>
      </c>
      <c r="R99" s="256">
        <f>SUM([1]JUL!R99,[1]AGT!R99,[1]SEP!R99)</f>
        <v>30</v>
      </c>
      <c r="S99" s="257">
        <f>SUM([1]JUL!S99,[1]AGT!S99,[1]SEP!S99)</f>
        <v>102</v>
      </c>
      <c r="T99" s="256">
        <f>SUM([1]JUL!T99,[1]AGT!T99,[1]SEP!T99)</f>
        <v>10</v>
      </c>
      <c r="U99" s="257">
        <f>SUM([1]JUL!U99,[1]AGT!U99,[1]SEP!U99)</f>
        <v>38</v>
      </c>
      <c r="V99" s="256">
        <f>SUM([1]JUL!V99,[1]AGT!V99,[1]SEP!V99)</f>
        <v>10</v>
      </c>
      <c r="W99" s="257">
        <f>SUM([1]JUL!W99,[1]AGT!W99,[1]SEP!W99)</f>
        <v>24</v>
      </c>
      <c r="X99" s="258">
        <f>SUM([1]JUL!X99,[1]AGT!X99,[1]SEP!X99)</f>
        <v>0</v>
      </c>
      <c r="Y99" s="259">
        <f>SUM([1]JUL!Y99,[1]AGT!Y99,[1]SEP!Y99)</f>
        <v>0</v>
      </c>
      <c r="Z99" s="258">
        <f>SUM([1]JUL!Z99,[1]AGT!Z99,[1]SEP!Z99)</f>
        <v>0</v>
      </c>
      <c r="AA99" s="259">
        <f>SUM([1]JUL!AA99,[1]AGT!AA99,[1]SEP!AA99)</f>
        <v>0</v>
      </c>
      <c r="AB99" s="258">
        <f>SUM([1]JUL!AB99,[1]AGT!AB99,[1]SEP!AB99)</f>
        <v>0</v>
      </c>
      <c r="AC99" s="259">
        <f>SUM([1]JUL!AC99,[1]AGT!AC99,[1]SEP!AC99)</f>
        <v>0</v>
      </c>
      <c r="AD99" s="260">
        <f>SUM(D99,F99,J99,L99,H99,N99,P99,R99,T99,V99,X99,Z99,AB99)</f>
        <v>148</v>
      </c>
      <c r="AE99" s="261">
        <f>SUM(E99,G99,I99,K99,M99,O99,Q99,S99,U99,W99,Y99,AA99,AC99)</f>
        <v>631</v>
      </c>
      <c r="AF99" s="256">
        <f>SUM([1]JUL!AF99,[1]AGT!AF99,[1]SEP!AF99)</f>
        <v>12</v>
      </c>
      <c r="AG99" s="257">
        <f>SUM([1]JUL!AG99,[1]AGT!AG99,[1]SEP!AG99)</f>
        <v>57</v>
      </c>
      <c r="AH99" s="260">
        <f>SUM(AD99,AF99)</f>
        <v>160</v>
      </c>
      <c r="AI99" s="261">
        <f>SUM(AE99,AG99)</f>
        <v>688</v>
      </c>
      <c r="AK99" s="269"/>
      <c r="AM99" s="11"/>
      <c r="AQ99" s="11"/>
      <c r="AU99" s="11"/>
      <c r="AY99" s="11"/>
      <c r="BC99" s="11"/>
      <c r="BG99" s="11"/>
    </row>
    <row r="100" spans="1:59" ht="20.100000000000001" customHeight="1" x14ac:dyDescent="0.25">
      <c r="A100" s="163" t="s">
        <v>92</v>
      </c>
      <c r="B100" s="255"/>
      <c r="C100" s="255"/>
      <c r="D100" s="258">
        <f>SUM([1]JUL!D100,[1]AGT!D100,[1]SEP!D100)</f>
        <v>0</v>
      </c>
      <c r="E100" s="259">
        <f>SUM([1]JUL!E100,[1]AGT!E100,[1]SEP!E100)</f>
        <v>0</v>
      </c>
      <c r="F100" s="258">
        <f>SUM([1]JUL!F100,[1]AGT!F100,[1]SEP!F100)</f>
        <v>0</v>
      </c>
      <c r="G100" s="259">
        <f>SUM([1]JUL!G100,[1]AGT!G100,[1]SEP!G100)</f>
        <v>0</v>
      </c>
      <c r="H100" s="258">
        <f>SUM([1]JUL!H100,[1]AGT!H100,[1]SEP!H100)</f>
        <v>0</v>
      </c>
      <c r="I100" s="259">
        <f>SUM([1]JUL!I100,[1]AGT!I100,[1]SEP!I100)</f>
        <v>0</v>
      </c>
      <c r="J100" s="258">
        <f>SUM([1]JUL!J100,[1]AGT!J100,[1]SEP!J100)</f>
        <v>0</v>
      </c>
      <c r="K100" s="259">
        <f>SUM([1]JUL!K100,[1]AGT!K100,[1]SEP!K100)</f>
        <v>0</v>
      </c>
      <c r="L100" s="256">
        <f>SUM([1]JUL!L100,[1]AGT!L100,[1]SEP!L100)</f>
        <v>7</v>
      </c>
      <c r="M100" s="257">
        <f>SUM([1]JUL!M100,[1]AGT!M100,[1]SEP!M100)</f>
        <v>31</v>
      </c>
      <c r="N100" s="256">
        <f>SUM([1]JUL!N100,[1]AGT!N100,[1]SEP!N100)</f>
        <v>345</v>
      </c>
      <c r="O100" s="257">
        <f>SUM([1]JUL!O100,[1]AGT!O100,[1]SEP!O100)</f>
        <v>1482</v>
      </c>
      <c r="P100" s="256">
        <f>SUM([1]JUL!P100,[1]AGT!P100,[1]SEP!P100)</f>
        <v>48</v>
      </c>
      <c r="Q100" s="257">
        <f>SUM([1]JUL!Q100,[1]AGT!Q100,[1]SEP!Q100)</f>
        <v>320</v>
      </c>
      <c r="R100" s="256">
        <f>SUM([1]JUL!R100,[1]AGT!R100,[1]SEP!R100)</f>
        <v>45</v>
      </c>
      <c r="S100" s="257">
        <f>SUM([1]JUL!S100,[1]AGT!S100,[1]SEP!S100)</f>
        <v>236</v>
      </c>
      <c r="T100" s="256">
        <f>SUM([1]JUL!T100,[1]AGT!T100,[1]SEP!T100)</f>
        <v>23</v>
      </c>
      <c r="U100" s="257">
        <f>SUM([1]JUL!U100,[1]AGT!U100,[1]SEP!U100)</f>
        <v>142</v>
      </c>
      <c r="V100" s="256">
        <f>SUM([1]JUL!V100,[1]AGT!V100,[1]SEP!V100)</f>
        <v>59</v>
      </c>
      <c r="W100" s="257">
        <f>SUM([1]JUL!W100,[1]AGT!W100,[1]SEP!W100)</f>
        <v>217</v>
      </c>
      <c r="X100" s="258">
        <f>SUM([1]JUL!X100,[1]AGT!X100,[1]SEP!X100)</f>
        <v>0</v>
      </c>
      <c r="Y100" s="259">
        <f>SUM([1]JUL!Y100,[1]AGT!Y100,[1]SEP!Y100)</f>
        <v>0</v>
      </c>
      <c r="Z100" s="258">
        <f>SUM([1]JUL!Z100,[1]AGT!Z100,[1]SEP!Z100)</f>
        <v>0</v>
      </c>
      <c r="AA100" s="259">
        <f>SUM([1]JUL!AA100,[1]AGT!AA100,[1]SEP!AA100)</f>
        <v>0</v>
      </c>
      <c r="AB100" s="258">
        <f>SUM([1]JUL!AB100,[1]AGT!AB100,[1]SEP!AB100)</f>
        <v>0</v>
      </c>
      <c r="AC100" s="259">
        <f>SUM([1]JUL!AC100,[1]AGT!AC100,[1]SEP!AC100)</f>
        <v>0</v>
      </c>
      <c r="AD100" s="260">
        <f t="shared" ref="AD100:AD104" si="64">SUM(D100,F100,J100,L100,H100,N100,P100,R100,T100,V100,X100,Z100,AB100)</f>
        <v>527</v>
      </c>
      <c r="AE100" s="261">
        <f t="shared" ref="AE100:AE104" si="65">SUM(E100,G100,I100,K100,M100,O100,Q100,S100,U100,W100,Y100,AA100,AC100)</f>
        <v>2428</v>
      </c>
      <c r="AF100" s="256">
        <f>SUM([1]JUL!AF100,[1]AGT!AF100,[1]SEP!AF100)</f>
        <v>69</v>
      </c>
      <c r="AG100" s="257">
        <f>SUM([1]JUL!AG100,[1]AGT!AG100,[1]SEP!AG100)</f>
        <v>393</v>
      </c>
      <c r="AH100" s="260">
        <f t="shared" ref="AH100:AI103" si="66">SUM(AD100,AF100)</f>
        <v>596</v>
      </c>
      <c r="AI100" s="261">
        <f t="shared" si="66"/>
        <v>2821</v>
      </c>
      <c r="AK100" s="269"/>
      <c r="AM100" s="11"/>
      <c r="AQ100" s="11"/>
      <c r="AU100" s="11"/>
      <c r="AY100" s="11"/>
      <c r="BC100" s="11"/>
      <c r="BG100" s="11"/>
    </row>
    <row r="101" spans="1:59" ht="20.100000000000001" customHeight="1" x14ac:dyDescent="0.25">
      <c r="A101" s="163" t="s">
        <v>98</v>
      </c>
      <c r="B101" s="255"/>
      <c r="C101" s="255"/>
      <c r="D101" s="258">
        <f>SUM([1]JUL!D101,[1]AGT!D101,[1]SEP!D101)</f>
        <v>0</v>
      </c>
      <c r="E101" s="259">
        <f>SUM([1]JUL!E101,[1]AGT!E101,[1]SEP!E101)</f>
        <v>0</v>
      </c>
      <c r="F101" s="258">
        <f>SUM([1]JUL!F101,[1]AGT!F101,[1]SEP!F101)</f>
        <v>0</v>
      </c>
      <c r="G101" s="259">
        <f>SUM([1]JUL!G101,[1]AGT!G101,[1]SEP!G101)</f>
        <v>0</v>
      </c>
      <c r="H101" s="258">
        <f>SUM([1]JUL!H101,[1]AGT!H101,[1]SEP!H101)</f>
        <v>0</v>
      </c>
      <c r="I101" s="259">
        <f>SUM([1]JUL!I101,[1]AGT!I101,[1]SEP!I101)</f>
        <v>0</v>
      </c>
      <c r="J101" s="258">
        <f>SUM([1]JUL!J101,[1]AGT!J101,[1]SEP!J101)</f>
        <v>0</v>
      </c>
      <c r="K101" s="259">
        <f>SUM([1]JUL!K101,[1]AGT!K101,[1]SEP!K101)</f>
        <v>0</v>
      </c>
      <c r="L101" s="256">
        <f>SUM([1]JUL!L101,[1]AGT!L101,[1]SEP!L101)</f>
        <v>0</v>
      </c>
      <c r="M101" s="257">
        <f>SUM([1]JUL!M101,[1]AGT!M101,[1]SEP!M101)</f>
        <v>0</v>
      </c>
      <c r="N101" s="256">
        <f>SUM([1]JUL!N101,[1]AGT!N101,[1]SEP!N101)</f>
        <v>0</v>
      </c>
      <c r="O101" s="257">
        <f>SUM([1]JUL!O101,[1]AGT!O101,[1]SEP!O101)</f>
        <v>0</v>
      </c>
      <c r="P101" s="256">
        <f>SUM([1]JUL!P101,[1]AGT!P101,[1]SEP!P101)</f>
        <v>0</v>
      </c>
      <c r="Q101" s="257">
        <f>SUM([1]JUL!Q101,[1]AGT!Q101,[1]SEP!Q101)</f>
        <v>0</v>
      </c>
      <c r="R101" s="256">
        <f>SUM([1]JUL!R101,[1]AGT!R101,[1]SEP!R101)</f>
        <v>10</v>
      </c>
      <c r="S101" s="257">
        <f>SUM([1]JUL!S101,[1]AGT!S101,[1]SEP!S101)</f>
        <v>52</v>
      </c>
      <c r="T101" s="256">
        <f>SUM([1]JUL!T101,[1]AGT!T101,[1]SEP!T101)</f>
        <v>40</v>
      </c>
      <c r="U101" s="257">
        <f>SUM([1]JUL!U101,[1]AGT!U101,[1]SEP!U101)</f>
        <v>234</v>
      </c>
      <c r="V101" s="256">
        <f>SUM([1]JUL!V101,[1]AGT!V101,[1]SEP!V101)</f>
        <v>0</v>
      </c>
      <c r="W101" s="257">
        <f>SUM([1]JUL!W101,[1]AGT!W101,[1]SEP!W101)</f>
        <v>0</v>
      </c>
      <c r="X101" s="258">
        <f>SUM([1]JUL!X101,[1]AGT!X101,[1]SEP!X101)</f>
        <v>0</v>
      </c>
      <c r="Y101" s="259">
        <f>SUM([1]JUL!Y101,[1]AGT!Y101,[1]SEP!Y101)</f>
        <v>0</v>
      </c>
      <c r="Z101" s="258">
        <f>SUM([1]JUL!Z101,[1]AGT!Z101,[1]SEP!Z101)</f>
        <v>0</v>
      </c>
      <c r="AA101" s="259">
        <f>SUM([1]JUL!AA101,[1]AGT!AA101,[1]SEP!AA101)</f>
        <v>0</v>
      </c>
      <c r="AB101" s="258">
        <f>SUM([1]JUL!AB101,[1]AGT!AB101,[1]SEP!AB101)</f>
        <v>0</v>
      </c>
      <c r="AC101" s="259">
        <f>SUM([1]JUL!AC101,[1]AGT!AC101,[1]SEP!AC101)</f>
        <v>0</v>
      </c>
      <c r="AD101" s="260">
        <f t="shared" si="64"/>
        <v>50</v>
      </c>
      <c r="AE101" s="261">
        <f t="shared" si="65"/>
        <v>286</v>
      </c>
      <c r="AF101" s="256">
        <f>SUM([1]JUL!AF101,[1]AGT!AF101,[1]SEP!AF101)</f>
        <v>92</v>
      </c>
      <c r="AG101" s="257">
        <f>SUM([1]JUL!AG101,[1]AGT!AG101,[1]SEP!AG101)</f>
        <v>479</v>
      </c>
      <c r="AH101" s="260">
        <f t="shared" si="66"/>
        <v>142</v>
      </c>
      <c r="AI101" s="261">
        <f t="shared" si="66"/>
        <v>765</v>
      </c>
      <c r="AK101" s="269"/>
      <c r="AM101" s="11"/>
      <c r="AQ101" s="11"/>
      <c r="AU101" s="11"/>
      <c r="AY101" s="11"/>
      <c r="BC101" s="11"/>
      <c r="BG101" s="11"/>
    </row>
    <row r="102" spans="1:59" ht="20.100000000000001" customHeight="1" x14ac:dyDescent="0.25">
      <c r="A102" s="163" t="s">
        <v>99</v>
      </c>
      <c r="B102" s="255"/>
      <c r="C102" s="255"/>
      <c r="D102" s="258">
        <f>SUM([1]JUL!D102,[1]AGT!D102,[1]SEP!D102)</f>
        <v>0</v>
      </c>
      <c r="E102" s="259">
        <f>SUM([1]JUL!E102,[1]AGT!E102,[1]SEP!E102)</f>
        <v>0</v>
      </c>
      <c r="F102" s="258">
        <f>SUM([1]JUL!F102,[1]AGT!F102,[1]SEP!F102)</f>
        <v>0</v>
      </c>
      <c r="G102" s="259">
        <f>SUM([1]JUL!G102,[1]AGT!G102,[1]SEP!G102)</f>
        <v>0</v>
      </c>
      <c r="H102" s="258">
        <f>SUM([1]JUL!H102,[1]AGT!H102,[1]SEP!H102)</f>
        <v>0</v>
      </c>
      <c r="I102" s="259">
        <f>SUM([1]JUL!I102,[1]AGT!I102,[1]SEP!I102)</f>
        <v>0</v>
      </c>
      <c r="J102" s="258">
        <f>SUM([1]JUL!J102,[1]AGT!J102,[1]SEP!J102)</f>
        <v>0</v>
      </c>
      <c r="K102" s="259">
        <f>SUM([1]JUL!K102,[1]AGT!K102,[1]SEP!K102)</f>
        <v>0</v>
      </c>
      <c r="L102" s="256">
        <f>SUM([1]JUL!L102,[1]AGT!L102,[1]SEP!L102)</f>
        <v>0</v>
      </c>
      <c r="M102" s="257">
        <f>SUM([1]JUL!M102,[1]AGT!M102,[1]SEP!M102)</f>
        <v>0</v>
      </c>
      <c r="N102" s="256">
        <f>SUM([1]JUL!N102,[1]AGT!N102,[1]SEP!N102)</f>
        <v>0</v>
      </c>
      <c r="O102" s="257">
        <f>SUM([1]JUL!O102,[1]AGT!O102,[1]SEP!O102)</f>
        <v>0</v>
      </c>
      <c r="P102" s="256">
        <f>SUM([1]JUL!P102,[1]AGT!P102,[1]SEP!P102)</f>
        <v>0</v>
      </c>
      <c r="Q102" s="257">
        <f>SUM([1]JUL!Q102,[1]AGT!Q102,[1]SEP!Q102)</f>
        <v>0</v>
      </c>
      <c r="R102" s="256">
        <f>SUM([1]JUL!R102,[1]AGT!R102,[1]SEP!R102)</f>
        <v>6</v>
      </c>
      <c r="S102" s="257">
        <f>SUM([1]JUL!S102,[1]AGT!S102,[1]SEP!S102)</f>
        <v>42</v>
      </c>
      <c r="T102" s="256">
        <f>SUM([1]JUL!T102,[1]AGT!T102,[1]SEP!T102)</f>
        <v>4</v>
      </c>
      <c r="U102" s="257">
        <f>SUM([1]JUL!U102,[1]AGT!U102,[1]SEP!U102)</f>
        <v>18</v>
      </c>
      <c r="V102" s="256">
        <f>SUM([1]JUL!V102,[1]AGT!V102,[1]SEP!V102)</f>
        <v>0</v>
      </c>
      <c r="W102" s="257">
        <f>SUM([1]JUL!W102,[1]AGT!W102,[1]SEP!W102)</f>
        <v>0</v>
      </c>
      <c r="X102" s="258">
        <f>SUM([1]JUL!X102,[1]AGT!X102,[1]SEP!X102)</f>
        <v>0</v>
      </c>
      <c r="Y102" s="259">
        <f>SUM([1]JUL!Y102,[1]AGT!Y102,[1]SEP!Y102)</f>
        <v>0</v>
      </c>
      <c r="Z102" s="258">
        <f>SUM([1]JUL!Z102,[1]AGT!Z102,[1]SEP!Z102)</f>
        <v>0</v>
      </c>
      <c r="AA102" s="259">
        <f>SUM([1]JUL!AA102,[1]AGT!AA102,[1]SEP!AA102)</f>
        <v>0</v>
      </c>
      <c r="AB102" s="258">
        <f>SUM([1]JUL!AB102,[1]AGT!AB102,[1]SEP!AB102)</f>
        <v>0</v>
      </c>
      <c r="AC102" s="259">
        <f>SUM([1]JUL!AC102,[1]AGT!AC102,[1]SEP!AC102)</f>
        <v>0</v>
      </c>
      <c r="AD102" s="260">
        <f t="shared" si="64"/>
        <v>10</v>
      </c>
      <c r="AE102" s="261">
        <f t="shared" si="65"/>
        <v>60</v>
      </c>
      <c r="AF102" s="256">
        <f>SUM([1]JUL!AF102,[1]AGT!AF102,[1]SEP!AF102)</f>
        <v>12</v>
      </c>
      <c r="AG102" s="257">
        <f>SUM([1]JUL!AG102,[1]AGT!AG102,[1]SEP!AG102)</f>
        <v>66</v>
      </c>
      <c r="AH102" s="260">
        <f t="shared" si="66"/>
        <v>22</v>
      </c>
      <c r="AI102" s="261">
        <f t="shared" si="66"/>
        <v>126</v>
      </c>
      <c r="AK102" s="269"/>
      <c r="AM102" s="11"/>
      <c r="AQ102" s="11"/>
      <c r="AU102" s="11"/>
      <c r="AY102" s="11"/>
      <c r="BC102" s="11"/>
      <c r="BG102" s="11"/>
    </row>
    <row r="103" spans="1:59" ht="20.100000000000001" customHeight="1" thickBot="1" x14ac:dyDescent="0.3">
      <c r="A103" s="180" t="s">
        <v>93</v>
      </c>
      <c r="B103" s="262"/>
      <c r="C103" s="262"/>
      <c r="D103" s="265">
        <f>SUM([1]JUL!D103,[1]AGT!D103,[1]SEP!D103)</f>
        <v>0</v>
      </c>
      <c r="E103" s="266">
        <f>SUM([1]JUL!E103,[1]AGT!E103,[1]SEP!E103)</f>
        <v>0</v>
      </c>
      <c r="F103" s="265">
        <f>SUM([1]JUL!F103,[1]AGT!F103,[1]SEP!F103)</f>
        <v>0</v>
      </c>
      <c r="G103" s="266">
        <f>SUM([1]JUL!G103,[1]AGT!G103,[1]SEP!G103)</f>
        <v>0</v>
      </c>
      <c r="H103" s="265">
        <f>SUM([1]JUL!H103,[1]AGT!H103,[1]SEP!H103)</f>
        <v>0</v>
      </c>
      <c r="I103" s="266">
        <f>SUM([1]JUL!I103,[1]AGT!I103,[1]SEP!I103)</f>
        <v>0</v>
      </c>
      <c r="J103" s="265">
        <f>SUM([1]JUL!J103,[1]AGT!J103,[1]SEP!J103)</f>
        <v>0</v>
      </c>
      <c r="K103" s="266">
        <f>SUM([1]JUL!K103,[1]AGT!K103,[1]SEP!K103)</f>
        <v>0</v>
      </c>
      <c r="L103" s="263">
        <f>SUM([1]JUL!L103,[1]AGT!L103,[1]SEP!L103)</f>
        <v>0</v>
      </c>
      <c r="M103" s="264">
        <f>SUM([1]JUL!M103,[1]AGT!M103,[1]SEP!M103)</f>
        <v>0</v>
      </c>
      <c r="N103" s="263">
        <f>SUM([1]JUL!N103,[1]AGT!N103,[1]SEP!N103)</f>
        <v>0</v>
      </c>
      <c r="O103" s="264">
        <f>SUM([1]JUL!O103,[1]AGT!O103,[1]SEP!O103)</f>
        <v>0</v>
      </c>
      <c r="P103" s="263">
        <f>SUM([1]JUL!P103,[1]AGT!P103,[1]SEP!P103)</f>
        <v>0</v>
      </c>
      <c r="Q103" s="264">
        <f>SUM([1]JUL!Q103,[1]AGT!Q103,[1]SEP!Q103)</f>
        <v>0</v>
      </c>
      <c r="R103" s="263">
        <f>SUM([1]JUL!R103,[1]AGT!R103,[1]SEP!R103)</f>
        <v>0</v>
      </c>
      <c r="S103" s="264">
        <f>SUM([1]JUL!S103,[1]AGT!S103,[1]SEP!S103)</f>
        <v>0</v>
      </c>
      <c r="T103" s="263">
        <f>SUM([1]JUL!T103,[1]AGT!T103,[1]SEP!T103)</f>
        <v>0</v>
      </c>
      <c r="U103" s="264">
        <f>SUM([1]JUL!U103,[1]AGT!U103,[1]SEP!U103)</f>
        <v>0</v>
      </c>
      <c r="V103" s="263">
        <f>SUM([1]JUL!V103,[1]AGT!V103,[1]SEP!V103)</f>
        <v>10</v>
      </c>
      <c r="W103" s="264">
        <f>SUM([1]JUL!W103,[1]AGT!W103,[1]SEP!W103)</f>
        <v>31</v>
      </c>
      <c r="X103" s="265">
        <f>SUM([1]JUL!X103,[1]AGT!X103,[1]SEP!X103)</f>
        <v>0</v>
      </c>
      <c r="Y103" s="266">
        <f>SUM([1]JUL!Y103,[1]AGT!Y103,[1]SEP!Y103)</f>
        <v>0</v>
      </c>
      <c r="Z103" s="265">
        <f>SUM([1]JUL!Z103,[1]AGT!Z103,[1]SEP!Z103)</f>
        <v>0</v>
      </c>
      <c r="AA103" s="266">
        <f>SUM([1]JUL!AA103,[1]AGT!AA103,[1]SEP!AA103)</f>
        <v>0</v>
      </c>
      <c r="AB103" s="265">
        <f>SUM([1]JUL!AB103,[1]AGT!AB103,[1]SEP!AB103)</f>
        <v>0</v>
      </c>
      <c r="AC103" s="266">
        <f>SUM([1]JUL!AC103,[1]AGT!AC103,[1]SEP!AC103)</f>
        <v>0</v>
      </c>
      <c r="AD103" s="267">
        <f t="shared" si="64"/>
        <v>10</v>
      </c>
      <c r="AE103" s="268">
        <f t="shared" si="65"/>
        <v>31</v>
      </c>
      <c r="AF103" s="263">
        <f>SUM([1]JUL!AF103,[1]AGT!AF103,[1]SEP!AF103)</f>
        <v>0</v>
      </c>
      <c r="AG103" s="264">
        <f>SUM([1]JUL!AG103,[1]AGT!AG103,[1]SEP!AG103)</f>
        <v>0</v>
      </c>
      <c r="AH103" s="267">
        <f t="shared" si="66"/>
        <v>10</v>
      </c>
      <c r="AI103" s="268">
        <f t="shared" si="66"/>
        <v>31</v>
      </c>
      <c r="AK103" s="269"/>
      <c r="AM103" s="11"/>
      <c r="AQ103" s="11"/>
      <c r="AU103" s="11"/>
      <c r="AY103" s="11"/>
      <c r="BC103" s="11"/>
      <c r="BG103" s="11"/>
    </row>
    <row r="104" spans="1:59" ht="20.100000000000001" customHeight="1" thickTop="1" x14ac:dyDescent="0.25">
      <c r="A104" s="270" t="s">
        <v>94</v>
      </c>
      <c r="B104" s="271"/>
      <c r="C104" s="272"/>
      <c r="D104" s="275">
        <f t="shared" ref="D104:K104" si="67">SUM(D99:D103)</f>
        <v>0</v>
      </c>
      <c r="E104" s="276">
        <f t="shared" si="67"/>
        <v>0</v>
      </c>
      <c r="F104" s="275">
        <f t="shared" si="67"/>
        <v>0</v>
      </c>
      <c r="G104" s="276">
        <f t="shared" si="67"/>
        <v>0</v>
      </c>
      <c r="H104" s="275">
        <f t="shared" si="67"/>
        <v>0</v>
      </c>
      <c r="I104" s="276">
        <f t="shared" si="67"/>
        <v>0</v>
      </c>
      <c r="J104" s="275">
        <f t="shared" si="67"/>
        <v>0</v>
      </c>
      <c r="K104" s="276">
        <f t="shared" si="67"/>
        <v>0</v>
      </c>
      <c r="L104" s="273">
        <f t="shared" ref="L104:AC104" si="68">SUM(L99:L103)</f>
        <v>11</v>
      </c>
      <c r="M104" s="274">
        <f t="shared" si="68"/>
        <v>46</v>
      </c>
      <c r="N104" s="273">
        <f t="shared" si="68"/>
        <v>409</v>
      </c>
      <c r="O104" s="274">
        <f t="shared" si="68"/>
        <v>1791</v>
      </c>
      <c r="P104" s="273">
        <f t="shared" si="68"/>
        <v>78</v>
      </c>
      <c r="Q104" s="274">
        <f t="shared" si="68"/>
        <v>463</v>
      </c>
      <c r="R104" s="273">
        <f t="shared" si="68"/>
        <v>91</v>
      </c>
      <c r="S104" s="274">
        <f t="shared" si="68"/>
        <v>432</v>
      </c>
      <c r="T104" s="273">
        <f t="shared" si="68"/>
        <v>77</v>
      </c>
      <c r="U104" s="274">
        <f t="shared" si="68"/>
        <v>432</v>
      </c>
      <c r="V104" s="273">
        <f t="shared" si="68"/>
        <v>79</v>
      </c>
      <c r="W104" s="274">
        <f t="shared" si="68"/>
        <v>272</v>
      </c>
      <c r="X104" s="275">
        <f t="shared" si="68"/>
        <v>0</v>
      </c>
      <c r="Y104" s="276">
        <f t="shared" si="68"/>
        <v>0</v>
      </c>
      <c r="Z104" s="275">
        <f t="shared" si="68"/>
        <v>0</v>
      </c>
      <c r="AA104" s="276">
        <f t="shared" si="68"/>
        <v>0</v>
      </c>
      <c r="AB104" s="275">
        <f t="shared" si="68"/>
        <v>0</v>
      </c>
      <c r="AC104" s="276">
        <f t="shared" si="68"/>
        <v>0</v>
      </c>
      <c r="AD104" s="273">
        <f t="shared" si="64"/>
        <v>745</v>
      </c>
      <c r="AE104" s="289">
        <f t="shared" si="65"/>
        <v>3436</v>
      </c>
      <c r="AF104" s="273">
        <f t="shared" ref="AF104:AG104" si="69">SUM(AF99:AF103)</f>
        <v>185</v>
      </c>
      <c r="AG104" s="274">
        <f t="shared" si="69"/>
        <v>995</v>
      </c>
      <c r="AH104" s="273">
        <f>SUM(AD104,AF104)</f>
        <v>930</v>
      </c>
      <c r="AI104" s="274">
        <f>SUM(AE104,AG104)</f>
        <v>4431</v>
      </c>
      <c r="AK104" s="269"/>
      <c r="AM104" s="11"/>
      <c r="AQ104" s="11"/>
      <c r="AU104" s="11"/>
      <c r="AY104" s="11"/>
      <c r="BC104" s="11"/>
      <c r="BG104" s="11"/>
    </row>
    <row r="105" spans="1:59" ht="20.100000000000001" customHeight="1" thickBot="1" x14ac:dyDescent="0.3">
      <c r="A105" s="277" t="s">
        <v>95</v>
      </c>
      <c r="B105" s="278"/>
      <c r="C105" s="279"/>
      <c r="D105" s="282">
        <f>SUM([1]JUL!D105,[1]AGT!D105,[1]SEP!D105)</f>
        <v>0</v>
      </c>
      <c r="E105" s="283"/>
      <c r="F105" s="282">
        <f>SUM([1]JUL!F105,[1]AGT!F105,[1]SEP!F105)</f>
        <v>0</v>
      </c>
      <c r="G105" s="283"/>
      <c r="H105" s="282">
        <f>SUM([1]JUL!H105,[1]AGT!H105,[1]SEP!H105)</f>
        <v>0</v>
      </c>
      <c r="I105" s="283"/>
      <c r="J105" s="282">
        <f>SUM([1]JUL!J105,[1]AGT!J105,[1]SEP!J105)</f>
        <v>0</v>
      </c>
      <c r="K105" s="283"/>
      <c r="L105" s="280">
        <f>SUM([1]JUL!L105,[1]AGT!L105,[1]SEP!L105)</f>
        <v>83</v>
      </c>
      <c r="M105" s="281"/>
      <c r="N105" s="280">
        <f>SUM([1]JUL!N105,[1]AGT!N105,[1]SEP!N105)</f>
        <v>1337</v>
      </c>
      <c r="O105" s="281"/>
      <c r="P105" s="280">
        <f>SUM([1]JUL!P105,[1]AGT!P105,[1]SEP!P105)</f>
        <v>222</v>
      </c>
      <c r="Q105" s="281"/>
      <c r="R105" s="280">
        <f>SUM([1]JUL!R105,[1]AGT!R105,[1]SEP!R105)</f>
        <v>430</v>
      </c>
      <c r="S105" s="281"/>
      <c r="T105" s="280">
        <f>SUM([1]JUL!T105,[1]AGT!T105,[1]SEP!T105)</f>
        <v>399</v>
      </c>
      <c r="U105" s="281"/>
      <c r="V105" s="280">
        <f>SUM([1]JUL!V105,[1]AGT!V105,[1]SEP!V105)</f>
        <v>210</v>
      </c>
      <c r="W105" s="281"/>
      <c r="X105" s="282">
        <f>SUM([1]JUL!X105,[1]AGT!X105,[1]SEP!X105)</f>
        <v>0</v>
      </c>
      <c r="Y105" s="283"/>
      <c r="Z105" s="282">
        <f>SUM([1]JUL!Z105,[1]AGT!Z105,[1]SEP!Z105)</f>
        <v>0</v>
      </c>
      <c r="AA105" s="283"/>
      <c r="AB105" s="282">
        <f>SUM([1]JUL!AB105,[1]AGT!AB105,[1]SEP!AB105)</f>
        <v>0</v>
      </c>
      <c r="AC105" s="283"/>
      <c r="AD105" s="284">
        <f>SUM(D105:AC105)</f>
        <v>2681</v>
      </c>
      <c r="AE105" s="285"/>
      <c r="AF105" s="280">
        <f>SUM([1]JUL!AF105,[1]AGT!AF105,[1]SEP!AF105)</f>
        <v>874</v>
      </c>
      <c r="AG105" s="281"/>
      <c r="AH105" s="284">
        <f>SUM(AD105,AF105:AG105)</f>
        <v>3555</v>
      </c>
      <c r="AI105" s="285"/>
      <c r="AK105" s="269">
        <f>AD105</f>
        <v>2681</v>
      </c>
      <c r="AM105" s="11"/>
      <c r="AQ105" s="11"/>
      <c r="AU105" s="11"/>
      <c r="AY105" s="11"/>
      <c r="BC105" s="11"/>
      <c r="BG105" s="11"/>
    </row>
    <row r="106" spans="1:59" ht="20.100000000000001" customHeight="1" x14ac:dyDescent="0.25">
      <c r="A106" s="286" t="s">
        <v>78</v>
      </c>
      <c r="B106" s="287"/>
      <c r="C106" s="287"/>
      <c r="D106" s="287"/>
      <c r="E106" s="287"/>
      <c r="F106" s="287"/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  <c r="Q106" s="287"/>
      <c r="R106" s="287"/>
      <c r="S106" s="287"/>
      <c r="T106" s="287"/>
      <c r="U106" s="287"/>
      <c r="V106" s="287"/>
      <c r="W106" s="287"/>
      <c r="X106" s="287"/>
      <c r="Y106" s="287"/>
      <c r="Z106" s="287"/>
      <c r="AA106" s="287"/>
      <c r="AB106" s="287"/>
      <c r="AC106" s="287"/>
      <c r="AD106" s="287"/>
      <c r="AE106" s="288"/>
      <c r="AF106" s="287"/>
      <c r="AG106" s="287"/>
      <c r="AH106" s="287"/>
      <c r="AI106" s="288"/>
      <c r="AK106" s="269"/>
      <c r="AM106" s="11"/>
      <c r="AQ106" s="11"/>
      <c r="AU106" s="11"/>
      <c r="AY106" s="11"/>
      <c r="BC106" s="11"/>
      <c r="BG106" s="11"/>
    </row>
    <row r="107" spans="1:59" ht="20.100000000000001" customHeight="1" x14ac:dyDescent="0.25">
      <c r="A107" s="163" t="s">
        <v>91</v>
      </c>
      <c r="B107" s="290"/>
      <c r="C107" s="290"/>
      <c r="D107" s="258">
        <f>SUM([1]JUL!D107,[1]AGT!D107,[1]SEP!D107)</f>
        <v>0</v>
      </c>
      <c r="E107" s="259">
        <f>SUM([1]JUL!E107,[1]AGT!E107,[1]SEP!E107)</f>
        <v>0</v>
      </c>
      <c r="F107" s="258">
        <f>SUM([1]JUL!F107,[1]AGT!F107,[1]SEP!F107)</f>
        <v>0</v>
      </c>
      <c r="G107" s="259">
        <f>SUM([1]JUL!G107,[1]AGT!G107,[1]SEP!G107)</f>
        <v>0</v>
      </c>
      <c r="H107" s="258">
        <f>SUM([1]JUL!H107,[1]AGT!H107,[1]SEP!H107)</f>
        <v>0</v>
      </c>
      <c r="I107" s="259">
        <f>SUM([1]JUL!I107,[1]AGT!I107,[1]SEP!I107)</f>
        <v>0</v>
      </c>
      <c r="J107" s="258">
        <f>SUM([1]JUL!J107,[1]AGT!J107,[1]SEP!J107)</f>
        <v>0</v>
      </c>
      <c r="K107" s="259">
        <f>SUM([1]JUL!K107,[1]AGT!K107,[1]SEP!K107)</f>
        <v>0</v>
      </c>
      <c r="L107" s="256">
        <f>SUM([1]JUL!L107,[1]AGT!L107,[1]SEP!L107)</f>
        <v>1</v>
      </c>
      <c r="M107" s="257">
        <f>SUM([1]JUL!M107,[1]AGT!M107,[1]SEP!M107)</f>
        <v>5</v>
      </c>
      <c r="N107" s="258">
        <f>SUM([1]JUL!N107,[1]AGT!N107,[1]SEP!N107)</f>
        <v>0</v>
      </c>
      <c r="O107" s="259">
        <f>SUM([1]JUL!O107,[1]AGT!O107,[1]SEP!O107)</f>
        <v>0</v>
      </c>
      <c r="P107" s="256">
        <f>SUM([1]JUL!P107,[1]AGT!P107,[1]SEP!P107)</f>
        <v>37</v>
      </c>
      <c r="Q107" s="257">
        <f>SUM([1]JUL!Q107,[1]AGT!Q107,[1]SEP!Q107)</f>
        <v>164</v>
      </c>
      <c r="R107" s="256">
        <f>SUM([1]JUL!R107,[1]AGT!R107,[1]SEP!R107)</f>
        <v>45</v>
      </c>
      <c r="S107" s="257">
        <f>SUM([1]JUL!S107,[1]AGT!S107,[1]SEP!S107)</f>
        <v>133</v>
      </c>
      <c r="T107" s="256">
        <f>SUM([1]JUL!T107,[1]AGT!T107,[1]SEP!T107)</f>
        <v>5</v>
      </c>
      <c r="U107" s="257">
        <f>SUM([1]JUL!U107,[1]AGT!U107,[1]SEP!U107)</f>
        <v>23</v>
      </c>
      <c r="V107" s="256">
        <f>SUM([1]JUL!V107,[1]AGT!V107,[1]SEP!V107)</f>
        <v>24</v>
      </c>
      <c r="W107" s="257">
        <f>SUM([1]JUL!W107,[1]AGT!W107,[1]SEP!W107)</f>
        <v>68</v>
      </c>
      <c r="X107" s="258">
        <f>SUM([1]JUL!X107,[1]AGT!X107,[1]SEP!X107)</f>
        <v>0</v>
      </c>
      <c r="Y107" s="259">
        <f>SUM([1]JUL!Y107,[1]AGT!Y107,[1]SEP!Y107)</f>
        <v>0</v>
      </c>
      <c r="Z107" s="256">
        <f>SUM([1]JUL!Z107,[1]AGT!Z107,[1]SEP!Z107)</f>
        <v>21</v>
      </c>
      <c r="AA107" s="257">
        <f>SUM([1]JUL!AA107,[1]AGT!AA107,[1]SEP!AA107)</f>
        <v>60</v>
      </c>
      <c r="AB107" s="258">
        <f>SUM([1]JUL!AB107,[1]AGT!AB107,[1]SEP!AB107)</f>
        <v>0</v>
      </c>
      <c r="AC107" s="259">
        <f>SUM([1]JUL!AC107,[1]AGT!AC107,[1]SEP!AC107)</f>
        <v>0</v>
      </c>
      <c r="AD107" s="260">
        <f>SUM(D107,F107,J107,L107,H107,N107,P107,R107,T107,V107,X107,Z107,AB107)</f>
        <v>133</v>
      </c>
      <c r="AE107" s="261">
        <f>SUM(E107,G107,I107,K107,M107,O107,Q107,S107,U107,W107,Y107,AA107,AC107)</f>
        <v>453</v>
      </c>
      <c r="AF107" s="258">
        <f>SUM([1]JUL!AF107,[1]AGT!AF107,[1]SEP!AF107)</f>
        <v>0</v>
      </c>
      <c r="AG107" s="259">
        <f>SUM([1]JUL!AG107,[1]AGT!AG107,[1]SEP!AG107)</f>
        <v>0</v>
      </c>
      <c r="AH107" s="260">
        <f>SUM(AD107,AF107)</f>
        <v>133</v>
      </c>
      <c r="AI107" s="261">
        <f>SUM(AE107,AG107)</f>
        <v>453</v>
      </c>
      <c r="AK107" s="269"/>
      <c r="AM107" s="11"/>
      <c r="AQ107" s="11"/>
      <c r="AU107" s="11"/>
      <c r="AY107" s="11"/>
      <c r="BC107" s="11"/>
      <c r="BG107" s="11"/>
    </row>
    <row r="108" spans="1:59" ht="20.100000000000001" customHeight="1" x14ac:dyDescent="0.25">
      <c r="A108" s="163" t="s">
        <v>92</v>
      </c>
      <c r="B108" s="290"/>
      <c r="C108" s="290"/>
      <c r="D108" s="258">
        <f>SUM([1]JUL!D108,[1]AGT!D108,[1]SEP!D108)</f>
        <v>0</v>
      </c>
      <c r="E108" s="259">
        <f>SUM([1]JUL!E108,[1]AGT!E108,[1]SEP!E108)</f>
        <v>0</v>
      </c>
      <c r="F108" s="258">
        <f>SUM([1]JUL!F108,[1]AGT!F108,[1]SEP!F108)</f>
        <v>0</v>
      </c>
      <c r="G108" s="259">
        <f>SUM([1]JUL!G108,[1]AGT!G108,[1]SEP!G108)</f>
        <v>0</v>
      </c>
      <c r="H108" s="258">
        <f>SUM([1]JUL!H108,[1]AGT!H108,[1]SEP!H108)</f>
        <v>0</v>
      </c>
      <c r="I108" s="259">
        <f>SUM([1]JUL!I108,[1]AGT!I108,[1]SEP!I108)</f>
        <v>0</v>
      </c>
      <c r="J108" s="258">
        <f>SUM([1]JUL!J108,[1]AGT!J108,[1]SEP!J108)</f>
        <v>0</v>
      </c>
      <c r="K108" s="259">
        <f>SUM([1]JUL!K108,[1]AGT!K108,[1]SEP!K108)</f>
        <v>0</v>
      </c>
      <c r="L108" s="256">
        <f>SUM([1]JUL!L108,[1]AGT!L108,[1]SEP!L108)</f>
        <v>13</v>
      </c>
      <c r="M108" s="257">
        <f>SUM([1]JUL!M108,[1]AGT!M108,[1]SEP!M108)</f>
        <v>57</v>
      </c>
      <c r="N108" s="258">
        <f>SUM([1]JUL!N108,[1]AGT!N108,[1]SEP!N108)</f>
        <v>0</v>
      </c>
      <c r="O108" s="259">
        <f>SUM([1]JUL!O108,[1]AGT!O108,[1]SEP!O108)</f>
        <v>0</v>
      </c>
      <c r="P108" s="256">
        <f>SUM([1]JUL!P108,[1]AGT!P108,[1]SEP!P108)</f>
        <v>48</v>
      </c>
      <c r="Q108" s="257">
        <f>SUM([1]JUL!Q108,[1]AGT!Q108,[1]SEP!Q108)</f>
        <v>491</v>
      </c>
      <c r="R108" s="256">
        <f>SUM([1]JUL!R108,[1]AGT!R108,[1]SEP!R108)</f>
        <v>67</v>
      </c>
      <c r="S108" s="257">
        <f>SUM([1]JUL!S108,[1]AGT!S108,[1]SEP!S108)</f>
        <v>340</v>
      </c>
      <c r="T108" s="256">
        <f>SUM([1]JUL!T108,[1]AGT!T108,[1]SEP!T108)</f>
        <v>18</v>
      </c>
      <c r="U108" s="257">
        <f>SUM([1]JUL!U108,[1]AGT!U108,[1]SEP!U108)</f>
        <v>111</v>
      </c>
      <c r="V108" s="256">
        <f>SUM([1]JUL!V108,[1]AGT!V108,[1]SEP!V108)</f>
        <v>116</v>
      </c>
      <c r="W108" s="257">
        <f>SUM([1]JUL!W108,[1]AGT!W108,[1]SEP!W108)</f>
        <v>477</v>
      </c>
      <c r="X108" s="258">
        <f>SUM([1]JUL!X108,[1]AGT!X108,[1]SEP!X108)</f>
        <v>0</v>
      </c>
      <c r="Y108" s="259">
        <f>SUM([1]JUL!Y108,[1]AGT!Y108,[1]SEP!Y108)</f>
        <v>0</v>
      </c>
      <c r="Z108" s="256">
        <f>SUM([1]JUL!Z108,[1]AGT!Z108,[1]SEP!Z108)</f>
        <v>88</v>
      </c>
      <c r="AA108" s="257">
        <f>SUM([1]JUL!AA108,[1]AGT!AA108,[1]SEP!AA108)</f>
        <v>406</v>
      </c>
      <c r="AB108" s="258">
        <f>SUM([1]JUL!AB108,[1]AGT!AB108,[1]SEP!AB108)</f>
        <v>0</v>
      </c>
      <c r="AC108" s="259">
        <f>SUM([1]JUL!AC108,[1]AGT!AC108,[1]SEP!AC108)</f>
        <v>0</v>
      </c>
      <c r="AD108" s="260">
        <f t="shared" ref="AD108:AD112" si="70">SUM(D108,F108,J108,L108,H108,N108,P108,R108,T108,V108,X108,Z108,AB108)</f>
        <v>350</v>
      </c>
      <c r="AE108" s="261">
        <f t="shared" ref="AE108:AE112" si="71">SUM(E108,G108,I108,K108,M108,O108,Q108,S108,U108,W108,Y108,AA108,AC108)</f>
        <v>1882</v>
      </c>
      <c r="AF108" s="258">
        <f>SUM([1]JUL!AF108,[1]AGT!AF108,[1]SEP!AF108)</f>
        <v>0</v>
      </c>
      <c r="AG108" s="259">
        <f>SUM([1]JUL!AG108,[1]AGT!AG108,[1]SEP!AG108)</f>
        <v>0</v>
      </c>
      <c r="AH108" s="260">
        <f t="shared" ref="AH108:AI111" si="72">SUM(AD108,AF108)</f>
        <v>350</v>
      </c>
      <c r="AI108" s="261">
        <f t="shared" si="72"/>
        <v>1882</v>
      </c>
      <c r="AK108" s="269"/>
      <c r="AM108" s="11"/>
      <c r="AQ108" s="11"/>
      <c r="AU108" s="11"/>
      <c r="AY108" s="11"/>
      <c r="BC108" s="11"/>
      <c r="BG108" s="11"/>
    </row>
    <row r="109" spans="1:59" ht="20.100000000000001" customHeight="1" x14ac:dyDescent="0.25">
      <c r="A109" s="163" t="s">
        <v>98</v>
      </c>
      <c r="B109" s="255"/>
      <c r="C109" s="255"/>
      <c r="D109" s="258">
        <f>SUM([1]JUL!D109,[1]AGT!D109,[1]SEP!D109)</f>
        <v>0</v>
      </c>
      <c r="E109" s="259">
        <f>SUM([1]JUL!E109,[1]AGT!E109,[1]SEP!E109)</f>
        <v>0</v>
      </c>
      <c r="F109" s="258">
        <f>SUM([1]JUL!F109,[1]AGT!F109,[1]SEP!F109)</f>
        <v>0</v>
      </c>
      <c r="G109" s="259">
        <f>SUM([1]JUL!G109,[1]AGT!G109,[1]SEP!G109)</f>
        <v>0</v>
      </c>
      <c r="H109" s="258">
        <f>SUM([1]JUL!H109,[1]AGT!H109,[1]SEP!H109)</f>
        <v>0</v>
      </c>
      <c r="I109" s="259">
        <f>SUM([1]JUL!I109,[1]AGT!I109,[1]SEP!I109)</f>
        <v>0</v>
      </c>
      <c r="J109" s="258">
        <f>SUM([1]JUL!J109,[1]AGT!J109,[1]SEP!J109)</f>
        <v>0</v>
      </c>
      <c r="K109" s="259">
        <f>SUM([1]JUL!K109,[1]AGT!K109,[1]SEP!K109)</f>
        <v>0</v>
      </c>
      <c r="L109" s="256">
        <f>SUM([1]JUL!L109,[1]AGT!L109,[1]SEP!L109)</f>
        <v>1</v>
      </c>
      <c r="M109" s="257">
        <f>SUM([1]JUL!M109,[1]AGT!M109,[1]SEP!M109)</f>
        <v>5</v>
      </c>
      <c r="N109" s="258">
        <f>SUM([1]JUL!N109,[1]AGT!N109,[1]SEP!N109)</f>
        <v>0</v>
      </c>
      <c r="O109" s="259">
        <f>SUM([1]JUL!O109,[1]AGT!O109,[1]SEP!O109)</f>
        <v>0</v>
      </c>
      <c r="P109" s="256">
        <f>SUM([1]JUL!P109,[1]AGT!P109,[1]SEP!P109)</f>
        <v>0</v>
      </c>
      <c r="Q109" s="257">
        <f>SUM([1]JUL!Q109,[1]AGT!Q109,[1]SEP!Q109)</f>
        <v>0</v>
      </c>
      <c r="R109" s="256">
        <f>SUM([1]JUL!R109,[1]AGT!R109,[1]SEP!R109)</f>
        <v>0</v>
      </c>
      <c r="S109" s="257">
        <f>SUM([1]JUL!S109,[1]AGT!S109,[1]SEP!S109)</f>
        <v>0</v>
      </c>
      <c r="T109" s="256">
        <f>SUM([1]JUL!T109,[1]AGT!T109,[1]SEP!T109)</f>
        <v>48</v>
      </c>
      <c r="U109" s="257">
        <f>SUM([1]JUL!U109,[1]AGT!U109,[1]SEP!U109)</f>
        <v>219</v>
      </c>
      <c r="V109" s="256">
        <f>SUM([1]JUL!V109,[1]AGT!V109,[1]SEP!V109)</f>
        <v>0</v>
      </c>
      <c r="W109" s="257">
        <f>SUM([1]JUL!W109,[1]AGT!W109,[1]SEP!W109)</f>
        <v>0</v>
      </c>
      <c r="X109" s="258">
        <f>SUM([1]JUL!X109,[1]AGT!X109,[1]SEP!X109)</f>
        <v>0</v>
      </c>
      <c r="Y109" s="259">
        <f>SUM([1]JUL!Y109,[1]AGT!Y109,[1]SEP!Y109)</f>
        <v>0</v>
      </c>
      <c r="Z109" s="256">
        <f>SUM([1]JUL!Z109,[1]AGT!Z109,[1]SEP!Z109)</f>
        <v>0</v>
      </c>
      <c r="AA109" s="257">
        <f>SUM([1]JUL!AA109,[1]AGT!AA109,[1]SEP!AA109)</f>
        <v>0</v>
      </c>
      <c r="AB109" s="258">
        <f>SUM([1]JUL!AB109,[1]AGT!AB109,[1]SEP!AB109)</f>
        <v>0</v>
      </c>
      <c r="AC109" s="259">
        <f>SUM([1]JUL!AC109,[1]AGT!AC109,[1]SEP!AC109)</f>
        <v>0</v>
      </c>
      <c r="AD109" s="260">
        <f t="shared" si="70"/>
        <v>49</v>
      </c>
      <c r="AE109" s="261">
        <f t="shared" si="71"/>
        <v>224</v>
      </c>
      <c r="AF109" s="258">
        <f>SUM([1]JUL!AF109,[1]AGT!AF109,[1]SEP!AF109)</f>
        <v>0</v>
      </c>
      <c r="AG109" s="259">
        <f>SUM([1]JUL!AG109,[1]AGT!AG109,[1]SEP!AG109)</f>
        <v>0</v>
      </c>
      <c r="AH109" s="260">
        <f t="shared" si="72"/>
        <v>49</v>
      </c>
      <c r="AI109" s="261">
        <f t="shared" si="72"/>
        <v>224</v>
      </c>
      <c r="AK109" s="269"/>
      <c r="AM109" s="11"/>
      <c r="AQ109" s="11"/>
      <c r="AU109" s="11"/>
      <c r="AY109" s="11"/>
      <c r="BC109" s="11"/>
      <c r="BG109" s="11"/>
    </row>
    <row r="110" spans="1:59" ht="20.100000000000001" customHeight="1" x14ac:dyDescent="0.25">
      <c r="A110" s="163" t="s">
        <v>99</v>
      </c>
      <c r="B110" s="255"/>
      <c r="C110" s="255"/>
      <c r="D110" s="258">
        <f>SUM([1]JUL!D110,[1]AGT!D110,[1]SEP!D110)</f>
        <v>0</v>
      </c>
      <c r="E110" s="259">
        <f>SUM([1]JUL!E110,[1]AGT!E110,[1]SEP!E110)</f>
        <v>0</v>
      </c>
      <c r="F110" s="258">
        <f>SUM([1]JUL!F110,[1]AGT!F110,[1]SEP!F110)</f>
        <v>0</v>
      </c>
      <c r="G110" s="259">
        <f>SUM([1]JUL!G110,[1]AGT!G110,[1]SEP!G110)</f>
        <v>0</v>
      </c>
      <c r="H110" s="258">
        <f>SUM([1]JUL!H110,[1]AGT!H110,[1]SEP!H110)</f>
        <v>0</v>
      </c>
      <c r="I110" s="259">
        <f>SUM([1]JUL!I110,[1]AGT!I110,[1]SEP!I110)</f>
        <v>0</v>
      </c>
      <c r="J110" s="258">
        <f>SUM([1]JUL!J110,[1]AGT!J110,[1]SEP!J110)</f>
        <v>0</v>
      </c>
      <c r="K110" s="259">
        <f>SUM([1]JUL!K110,[1]AGT!K110,[1]SEP!K110)</f>
        <v>0</v>
      </c>
      <c r="L110" s="256">
        <f>SUM([1]JUL!L110,[1]AGT!L110,[1]SEP!L110)</f>
        <v>0</v>
      </c>
      <c r="M110" s="257">
        <f>SUM([1]JUL!M110,[1]AGT!M110,[1]SEP!M110)</f>
        <v>0</v>
      </c>
      <c r="N110" s="258">
        <f>SUM([1]JUL!N110,[1]AGT!N110,[1]SEP!N110)</f>
        <v>0</v>
      </c>
      <c r="O110" s="259">
        <f>SUM([1]JUL!O110,[1]AGT!O110,[1]SEP!O110)</f>
        <v>0</v>
      </c>
      <c r="P110" s="256">
        <f>SUM([1]JUL!P110,[1]AGT!P110,[1]SEP!P110)</f>
        <v>0</v>
      </c>
      <c r="Q110" s="257">
        <f>SUM([1]JUL!Q110,[1]AGT!Q110,[1]SEP!Q110)</f>
        <v>0</v>
      </c>
      <c r="R110" s="256">
        <f>SUM([1]JUL!R110,[1]AGT!R110,[1]SEP!R110)</f>
        <v>0</v>
      </c>
      <c r="S110" s="257">
        <f>SUM([1]JUL!S110,[1]AGT!S110,[1]SEP!S110)</f>
        <v>0</v>
      </c>
      <c r="T110" s="256">
        <f>SUM([1]JUL!T110,[1]AGT!T110,[1]SEP!T110)</f>
        <v>0</v>
      </c>
      <c r="U110" s="257">
        <f>SUM([1]JUL!U110,[1]AGT!U110,[1]SEP!U110)</f>
        <v>0</v>
      </c>
      <c r="V110" s="256">
        <f>SUM([1]JUL!V110,[1]AGT!V110,[1]SEP!V110)</f>
        <v>0</v>
      </c>
      <c r="W110" s="257">
        <f>SUM([1]JUL!W110,[1]AGT!W110,[1]SEP!W110)</f>
        <v>0</v>
      </c>
      <c r="X110" s="258">
        <f>SUM([1]JUL!X110,[1]AGT!X110,[1]SEP!X110)</f>
        <v>0</v>
      </c>
      <c r="Y110" s="259">
        <f>SUM([1]JUL!Y110,[1]AGT!Y110,[1]SEP!Y110)</f>
        <v>0</v>
      </c>
      <c r="Z110" s="256">
        <f>SUM([1]JUL!Z110,[1]AGT!Z110,[1]SEP!Z110)</f>
        <v>0</v>
      </c>
      <c r="AA110" s="257">
        <f>SUM([1]JUL!AA110,[1]AGT!AA110,[1]SEP!AA110)</f>
        <v>0</v>
      </c>
      <c r="AB110" s="258">
        <f>SUM([1]JUL!AB110,[1]AGT!AB110,[1]SEP!AB110)</f>
        <v>0</v>
      </c>
      <c r="AC110" s="259">
        <f>SUM([1]JUL!AC110,[1]AGT!AC110,[1]SEP!AC110)</f>
        <v>0</v>
      </c>
      <c r="AD110" s="260">
        <f t="shared" si="70"/>
        <v>0</v>
      </c>
      <c r="AE110" s="261">
        <f t="shared" si="71"/>
        <v>0</v>
      </c>
      <c r="AF110" s="258">
        <f>SUM([1]JUL!AF110,[1]AGT!AF110,[1]SEP!AF110)</f>
        <v>0</v>
      </c>
      <c r="AG110" s="259">
        <f>SUM([1]JUL!AG110,[1]AGT!AG110,[1]SEP!AG110)</f>
        <v>0</v>
      </c>
      <c r="AH110" s="260">
        <f t="shared" si="72"/>
        <v>0</v>
      </c>
      <c r="AI110" s="261">
        <f t="shared" si="72"/>
        <v>0</v>
      </c>
      <c r="AK110" s="269"/>
      <c r="AM110" s="11"/>
      <c r="AQ110" s="11"/>
      <c r="AU110" s="11"/>
      <c r="AY110" s="11"/>
      <c r="BC110" s="11"/>
      <c r="BG110" s="11"/>
    </row>
    <row r="111" spans="1:59" ht="20.100000000000001" customHeight="1" thickBot="1" x14ac:dyDescent="0.3">
      <c r="A111" s="180" t="s">
        <v>93</v>
      </c>
      <c r="B111" s="262"/>
      <c r="C111" s="262"/>
      <c r="D111" s="265">
        <f>SUM([1]JUL!D111,[1]AGT!D111,[1]SEP!D111)</f>
        <v>0</v>
      </c>
      <c r="E111" s="266">
        <f>SUM([1]JUL!E111,[1]AGT!E111,[1]SEP!E111)</f>
        <v>0</v>
      </c>
      <c r="F111" s="265">
        <f>SUM([1]JUL!F111,[1]AGT!F111,[1]SEP!F111)</f>
        <v>0</v>
      </c>
      <c r="G111" s="266">
        <f>SUM([1]JUL!G111,[1]AGT!G111,[1]SEP!G111)</f>
        <v>0</v>
      </c>
      <c r="H111" s="265">
        <f>SUM([1]JUL!H111,[1]AGT!H111,[1]SEP!H111)</f>
        <v>0</v>
      </c>
      <c r="I111" s="266">
        <f>SUM([1]JUL!I111,[1]AGT!I111,[1]SEP!I111)</f>
        <v>0</v>
      </c>
      <c r="J111" s="265">
        <f>SUM([1]JUL!J111,[1]AGT!J111,[1]SEP!J111)</f>
        <v>0</v>
      </c>
      <c r="K111" s="266">
        <f>SUM([1]JUL!K111,[1]AGT!K111,[1]SEP!K111)</f>
        <v>0</v>
      </c>
      <c r="L111" s="263">
        <f>SUM([1]JUL!L111,[1]AGT!L111,[1]SEP!L111)</f>
        <v>0</v>
      </c>
      <c r="M111" s="264">
        <f>SUM([1]JUL!M111,[1]AGT!M111,[1]SEP!M111)</f>
        <v>0</v>
      </c>
      <c r="N111" s="265">
        <f>SUM([1]JUL!N111,[1]AGT!N111,[1]SEP!N111)</f>
        <v>0</v>
      </c>
      <c r="O111" s="266">
        <f>SUM([1]JUL!O111,[1]AGT!O111,[1]SEP!O111)</f>
        <v>0</v>
      </c>
      <c r="P111" s="263">
        <f>SUM([1]JUL!P111,[1]AGT!P111,[1]SEP!P111)</f>
        <v>0</v>
      </c>
      <c r="Q111" s="264">
        <f>SUM([1]JUL!Q111,[1]AGT!Q111,[1]SEP!Q111)</f>
        <v>0</v>
      </c>
      <c r="R111" s="263">
        <f>SUM([1]JUL!R111,[1]AGT!R111,[1]SEP!R111)</f>
        <v>0</v>
      </c>
      <c r="S111" s="264">
        <f>SUM([1]JUL!S111,[1]AGT!S111,[1]SEP!S111)</f>
        <v>0</v>
      </c>
      <c r="T111" s="263">
        <f>SUM([1]JUL!T111,[1]AGT!T111,[1]SEP!T111)</f>
        <v>0</v>
      </c>
      <c r="U111" s="264">
        <f>SUM([1]JUL!U111,[1]AGT!U111,[1]SEP!U111)</f>
        <v>0</v>
      </c>
      <c r="V111" s="263">
        <f>SUM([1]JUL!V111,[1]AGT!V111,[1]SEP!V111)</f>
        <v>5</v>
      </c>
      <c r="W111" s="264">
        <f>SUM([1]JUL!W111,[1]AGT!W111,[1]SEP!W111)</f>
        <v>21</v>
      </c>
      <c r="X111" s="265">
        <f>SUM([1]JUL!X111,[1]AGT!X111,[1]SEP!X111)</f>
        <v>0</v>
      </c>
      <c r="Y111" s="266">
        <f>SUM([1]JUL!Y111,[1]AGT!Y111,[1]SEP!Y111)</f>
        <v>0</v>
      </c>
      <c r="Z111" s="263">
        <f>SUM([1]JUL!Z111,[1]AGT!Z111,[1]SEP!Z111)</f>
        <v>0</v>
      </c>
      <c r="AA111" s="264">
        <f>SUM([1]JUL!AA111,[1]AGT!AA111,[1]SEP!AA111)</f>
        <v>0</v>
      </c>
      <c r="AB111" s="265">
        <f>SUM([1]JUL!AB111,[1]AGT!AB111,[1]SEP!AB111)</f>
        <v>0</v>
      </c>
      <c r="AC111" s="266">
        <f>SUM([1]JUL!AC111,[1]AGT!AC111,[1]SEP!AC111)</f>
        <v>0</v>
      </c>
      <c r="AD111" s="267">
        <f t="shared" si="70"/>
        <v>5</v>
      </c>
      <c r="AE111" s="268">
        <f t="shared" si="71"/>
        <v>21</v>
      </c>
      <c r="AF111" s="265">
        <f>SUM([1]JUL!AF111,[1]AGT!AF111,[1]SEP!AF111)</f>
        <v>0</v>
      </c>
      <c r="AG111" s="266">
        <f>SUM([1]JUL!AG111,[1]AGT!AG111,[1]SEP!AG111)</f>
        <v>0</v>
      </c>
      <c r="AH111" s="267">
        <f t="shared" si="72"/>
        <v>5</v>
      </c>
      <c r="AI111" s="268">
        <f t="shared" si="72"/>
        <v>21</v>
      </c>
      <c r="AK111" s="269"/>
      <c r="AM111" s="11"/>
      <c r="AQ111" s="11"/>
      <c r="AU111" s="11"/>
      <c r="AY111" s="11"/>
      <c r="BC111" s="11"/>
      <c r="BG111" s="11"/>
    </row>
    <row r="112" spans="1:59" ht="20.100000000000001" customHeight="1" thickTop="1" x14ac:dyDescent="0.25">
      <c r="A112" s="270" t="s">
        <v>94</v>
      </c>
      <c r="B112" s="271"/>
      <c r="C112" s="272"/>
      <c r="D112" s="275">
        <f t="shared" ref="D112:K112" si="73">SUM(D107:D111)</f>
        <v>0</v>
      </c>
      <c r="E112" s="276">
        <f t="shared" si="73"/>
        <v>0</v>
      </c>
      <c r="F112" s="275">
        <f t="shared" si="73"/>
        <v>0</v>
      </c>
      <c r="G112" s="276">
        <f t="shared" si="73"/>
        <v>0</v>
      </c>
      <c r="H112" s="275">
        <f t="shared" si="73"/>
        <v>0</v>
      </c>
      <c r="I112" s="276">
        <f t="shared" si="73"/>
        <v>0</v>
      </c>
      <c r="J112" s="275">
        <f t="shared" si="73"/>
        <v>0</v>
      </c>
      <c r="K112" s="276">
        <f t="shared" si="73"/>
        <v>0</v>
      </c>
      <c r="L112" s="273">
        <f t="shared" ref="L112:AC112" si="74">SUM(L107:L111)</f>
        <v>15</v>
      </c>
      <c r="M112" s="274">
        <f t="shared" si="74"/>
        <v>67</v>
      </c>
      <c r="N112" s="275">
        <f t="shared" si="74"/>
        <v>0</v>
      </c>
      <c r="O112" s="276">
        <f t="shared" si="74"/>
        <v>0</v>
      </c>
      <c r="P112" s="273">
        <f t="shared" si="74"/>
        <v>85</v>
      </c>
      <c r="Q112" s="274">
        <f t="shared" si="74"/>
        <v>655</v>
      </c>
      <c r="R112" s="273">
        <f t="shared" si="74"/>
        <v>112</v>
      </c>
      <c r="S112" s="274">
        <f t="shared" si="74"/>
        <v>473</v>
      </c>
      <c r="T112" s="273">
        <f t="shared" si="74"/>
        <v>71</v>
      </c>
      <c r="U112" s="274">
        <f t="shared" si="74"/>
        <v>353</v>
      </c>
      <c r="V112" s="273">
        <f t="shared" si="74"/>
        <v>145</v>
      </c>
      <c r="W112" s="274">
        <f t="shared" si="74"/>
        <v>566</v>
      </c>
      <c r="X112" s="275">
        <f t="shared" si="74"/>
        <v>0</v>
      </c>
      <c r="Y112" s="276">
        <f t="shared" si="74"/>
        <v>0</v>
      </c>
      <c r="Z112" s="273">
        <f t="shared" si="74"/>
        <v>109</v>
      </c>
      <c r="AA112" s="274">
        <f t="shared" si="74"/>
        <v>466</v>
      </c>
      <c r="AB112" s="275">
        <f t="shared" si="74"/>
        <v>0</v>
      </c>
      <c r="AC112" s="276">
        <f t="shared" si="74"/>
        <v>0</v>
      </c>
      <c r="AD112" s="273">
        <f t="shared" si="70"/>
        <v>537</v>
      </c>
      <c r="AE112" s="289">
        <f t="shared" si="71"/>
        <v>2580</v>
      </c>
      <c r="AF112" s="275">
        <f t="shared" ref="AF112:AG112" si="75">SUM(AF107:AF111)</f>
        <v>0</v>
      </c>
      <c r="AG112" s="276">
        <f t="shared" si="75"/>
        <v>0</v>
      </c>
      <c r="AH112" s="273">
        <f>SUM(AD112,AF112)</f>
        <v>537</v>
      </c>
      <c r="AI112" s="274">
        <f>SUM(AE112,AG112)</f>
        <v>2580</v>
      </c>
      <c r="AK112" s="269"/>
      <c r="AM112" s="11"/>
      <c r="AQ112" s="11"/>
      <c r="AU112" s="11"/>
      <c r="AY112" s="11"/>
      <c r="BC112" s="11"/>
      <c r="BG112" s="11"/>
    </row>
    <row r="113" spans="1:59" ht="20.100000000000001" customHeight="1" thickBot="1" x14ac:dyDescent="0.3">
      <c r="A113" s="277" t="s">
        <v>95</v>
      </c>
      <c r="B113" s="278"/>
      <c r="C113" s="279"/>
      <c r="D113" s="282">
        <f>SUM([1]JUL!D113,[1]AGT!D113,[1]SEP!D113)</f>
        <v>0</v>
      </c>
      <c r="E113" s="283"/>
      <c r="F113" s="282">
        <f>SUM([1]JUL!F113,[1]AGT!F113,[1]SEP!F113)</f>
        <v>0</v>
      </c>
      <c r="G113" s="283"/>
      <c r="H113" s="282">
        <f>SUM([1]JUL!H113,[1]AGT!H113,[1]SEP!H113)</f>
        <v>0</v>
      </c>
      <c r="I113" s="283"/>
      <c r="J113" s="282">
        <f>SUM([1]JUL!J113,[1]AGT!J113,[1]SEP!J113)</f>
        <v>0</v>
      </c>
      <c r="K113" s="283"/>
      <c r="L113" s="280">
        <f>SUM([1]JUL!L113,[1]AGT!L113,[1]SEP!L113)</f>
        <v>95</v>
      </c>
      <c r="M113" s="281"/>
      <c r="N113" s="282">
        <f>SUM([1]JUL!N113,[1]AGT!N113,[1]SEP!N113)</f>
        <v>0</v>
      </c>
      <c r="O113" s="283"/>
      <c r="P113" s="280">
        <f>SUM([1]JUL!P113,[1]AGT!P113,[1]SEP!P113)</f>
        <v>423</v>
      </c>
      <c r="Q113" s="281"/>
      <c r="R113" s="280">
        <f>SUM([1]JUL!R113,[1]AGT!R113,[1]SEP!R113)</f>
        <v>429</v>
      </c>
      <c r="S113" s="281"/>
      <c r="T113" s="280">
        <f>SUM([1]JUL!T113,[1]AGT!T113,[1]SEP!T113)</f>
        <v>349</v>
      </c>
      <c r="U113" s="281"/>
      <c r="V113" s="280">
        <f>SUM([1]JUL!V113,[1]AGT!V113,[1]SEP!V113)</f>
        <v>462</v>
      </c>
      <c r="W113" s="281"/>
      <c r="X113" s="282">
        <f>SUM([1]JUL!X113,[1]AGT!X113,[1]SEP!X113)</f>
        <v>0</v>
      </c>
      <c r="Y113" s="283"/>
      <c r="Z113" s="280">
        <f>SUM([1]JUL!Z113,[1]AGT!Z113,[1]SEP!Z113)</f>
        <v>349</v>
      </c>
      <c r="AA113" s="281"/>
      <c r="AB113" s="282">
        <f>SUM([1]JUL!AB113,[1]AGT!AB113,[1]SEP!AB113)</f>
        <v>0</v>
      </c>
      <c r="AC113" s="283"/>
      <c r="AD113" s="284">
        <f>SUM(D113:AC113)</f>
        <v>2107</v>
      </c>
      <c r="AE113" s="285"/>
      <c r="AF113" s="282">
        <f>SUM([1]JUL!AF113,[1]AGT!AF113,[1]SEP!AF113)</f>
        <v>0</v>
      </c>
      <c r="AG113" s="283"/>
      <c r="AH113" s="284">
        <f>SUM(AD113,AF113:AG113)</f>
        <v>2107</v>
      </c>
      <c r="AI113" s="285"/>
      <c r="AK113" s="269">
        <f>AD113</f>
        <v>2107</v>
      </c>
      <c r="AM113" s="11"/>
      <c r="AQ113" s="11"/>
      <c r="AU113" s="11"/>
      <c r="AY113" s="11"/>
      <c r="BC113" s="11"/>
      <c r="BG113" s="11"/>
    </row>
    <row r="114" spans="1:59" ht="20.100000000000001" customHeight="1" x14ac:dyDescent="0.25">
      <c r="A114" s="291" t="s">
        <v>79</v>
      </c>
      <c r="B114" s="253"/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  <c r="N114" s="253"/>
      <c r="O114" s="253"/>
      <c r="P114" s="253"/>
      <c r="Q114" s="253"/>
      <c r="R114" s="253"/>
      <c r="S114" s="253"/>
      <c r="T114" s="253"/>
      <c r="U114" s="253"/>
      <c r="V114" s="253"/>
      <c r="W114" s="253"/>
      <c r="X114" s="253"/>
      <c r="Y114" s="253"/>
      <c r="Z114" s="253"/>
      <c r="AA114" s="253"/>
      <c r="AB114" s="253"/>
      <c r="AC114" s="253"/>
      <c r="AD114" s="253"/>
      <c r="AE114" s="254"/>
      <c r="AF114" s="253"/>
      <c r="AG114" s="253"/>
      <c r="AH114" s="253"/>
      <c r="AI114" s="254"/>
      <c r="AK114" s="269"/>
      <c r="AM114" s="11"/>
      <c r="AQ114" s="11"/>
      <c r="AU114" s="11"/>
      <c r="AY114" s="11"/>
      <c r="BC114" s="11"/>
      <c r="BG114" s="11"/>
    </row>
    <row r="115" spans="1:59" ht="20.100000000000001" customHeight="1" x14ac:dyDescent="0.25">
      <c r="A115" s="163" t="s">
        <v>91</v>
      </c>
      <c r="B115" s="255"/>
      <c r="C115" s="255"/>
      <c r="D115" s="258">
        <f>SUM([1]JUL!D115,[1]AGT!D115,[1]SEP!D115)</f>
        <v>0</v>
      </c>
      <c r="E115" s="259">
        <f>SUM([1]JUL!E115,[1]AGT!E115,[1]SEP!E115)</f>
        <v>0</v>
      </c>
      <c r="F115" s="258">
        <f>SUM([1]JUL!F115,[1]AGT!F115,[1]SEP!F115)</f>
        <v>0</v>
      </c>
      <c r="G115" s="259">
        <f>SUM([1]JUL!G115,[1]AGT!G115,[1]SEP!G115)</f>
        <v>0</v>
      </c>
      <c r="H115" s="258">
        <f>SUM([1]JUL!H115,[1]AGT!H115,[1]SEP!H115)</f>
        <v>0</v>
      </c>
      <c r="I115" s="259">
        <f>SUM([1]JUL!I115,[1]AGT!I115,[1]SEP!I115)</f>
        <v>0</v>
      </c>
      <c r="J115" s="258">
        <f>SUM([1]JUL!J115,[1]AGT!J115,[1]SEP!J115)</f>
        <v>0</v>
      </c>
      <c r="K115" s="259">
        <f>SUM([1]JUL!K115,[1]AGT!K115,[1]SEP!K115)</f>
        <v>0</v>
      </c>
      <c r="L115" s="256">
        <f>SUM([1]JUL!L115,[1]AGT!L115,[1]SEP!L115)</f>
        <v>12</v>
      </c>
      <c r="M115" s="257">
        <f>SUM([1]JUL!M115,[1]AGT!M115,[1]SEP!M115)</f>
        <v>47</v>
      </c>
      <c r="N115" s="258">
        <f>SUM([1]JUL!N115,[1]AGT!N115,[1]SEP!N115)</f>
        <v>0</v>
      </c>
      <c r="O115" s="259">
        <f>SUM([1]JUL!O115,[1]AGT!O115,[1]SEP!O115)</f>
        <v>0</v>
      </c>
      <c r="P115" s="256">
        <f>SUM([1]JUL!P115,[1]AGT!P115,[1]SEP!P115)</f>
        <v>26</v>
      </c>
      <c r="Q115" s="257">
        <f>SUM([1]JUL!Q115,[1]AGT!Q115,[1]SEP!Q115)</f>
        <v>208</v>
      </c>
      <c r="R115" s="256">
        <f>SUM([1]JUL!R115,[1]AGT!R115,[1]SEP!R115)</f>
        <v>25</v>
      </c>
      <c r="S115" s="257">
        <f>SUM([1]JUL!S115,[1]AGT!S115,[1]SEP!S115)</f>
        <v>99</v>
      </c>
      <c r="T115" s="256">
        <f>SUM([1]JUL!T115,[1]AGT!T115,[1]SEP!T115)</f>
        <v>6</v>
      </c>
      <c r="U115" s="257">
        <f>SUM([1]JUL!U115,[1]AGT!U115,[1]SEP!U115)</f>
        <v>21</v>
      </c>
      <c r="V115" s="256">
        <f>SUM([1]JUL!V115,[1]AGT!V115,[1]SEP!V115)</f>
        <v>68</v>
      </c>
      <c r="W115" s="257">
        <f>SUM([1]JUL!W115,[1]AGT!W115,[1]SEP!W115)</f>
        <v>204</v>
      </c>
      <c r="X115" s="256">
        <f>SUM([1]JUL!X115,[1]AGT!X115,[1]SEP!X115)</f>
        <v>41</v>
      </c>
      <c r="Y115" s="257">
        <f>SUM([1]JUL!Y115,[1]AGT!Y115,[1]SEP!Y115)</f>
        <v>121</v>
      </c>
      <c r="Z115" s="256">
        <f>SUM([1]JUL!Z115,[1]AGT!Z115,[1]SEP!Z115)</f>
        <v>29</v>
      </c>
      <c r="AA115" s="257">
        <f>SUM([1]JUL!AA115,[1]AGT!AA115,[1]SEP!AA115)</f>
        <v>95</v>
      </c>
      <c r="AB115" s="256">
        <f>SUM([1]JUL!AB115,[1]AGT!AB115,[1]SEP!AB115)</f>
        <v>19</v>
      </c>
      <c r="AC115" s="257">
        <f>SUM([1]JUL!AC115,[1]AGT!AC115,[1]SEP!AC115)</f>
        <v>57</v>
      </c>
      <c r="AD115" s="260">
        <f>SUM(D115,F115,J115,L115,H115,N115,P115,R115,T115,V115,X115,Z115,AB115)</f>
        <v>226</v>
      </c>
      <c r="AE115" s="261">
        <f>SUM(E115,G115,I115,K115,M115,O115,Q115,S115,U115,W115,Y115,AA115,AC115)</f>
        <v>852</v>
      </c>
      <c r="AF115" s="258">
        <f>SUM([1]JUL!AF115,[1]AGT!AF115,[1]SEP!AF115)</f>
        <v>0</v>
      </c>
      <c r="AG115" s="259">
        <f>SUM([1]JUL!AG115,[1]AGT!AG115,[1]SEP!AG115)</f>
        <v>0</v>
      </c>
      <c r="AH115" s="260">
        <f>SUM(AD115,AF115)</f>
        <v>226</v>
      </c>
      <c r="AI115" s="261">
        <f>SUM(AE115,AG115)</f>
        <v>852</v>
      </c>
      <c r="AK115" s="269"/>
      <c r="AM115" s="11"/>
      <c r="AQ115" s="11"/>
      <c r="AU115" s="11"/>
      <c r="AY115" s="11"/>
      <c r="BC115" s="11"/>
      <c r="BG115" s="11"/>
    </row>
    <row r="116" spans="1:59" ht="20.100000000000001" customHeight="1" x14ac:dyDescent="0.25">
      <c r="A116" s="163" t="s">
        <v>92</v>
      </c>
      <c r="B116" s="255"/>
      <c r="C116" s="255"/>
      <c r="D116" s="258">
        <f>SUM([1]JUL!D116,[1]AGT!D116,[1]SEP!D116)</f>
        <v>0</v>
      </c>
      <c r="E116" s="259">
        <f>SUM([1]JUL!E116,[1]AGT!E116,[1]SEP!E116)</f>
        <v>0</v>
      </c>
      <c r="F116" s="258">
        <f>SUM([1]JUL!F116,[1]AGT!F116,[1]SEP!F116)</f>
        <v>0</v>
      </c>
      <c r="G116" s="259">
        <f>SUM([1]JUL!G116,[1]AGT!G116,[1]SEP!G116)</f>
        <v>0</v>
      </c>
      <c r="H116" s="258">
        <f>SUM([1]JUL!H116,[1]AGT!H116,[1]SEP!H116)</f>
        <v>0</v>
      </c>
      <c r="I116" s="259">
        <f>SUM([1]JUL!I116,[1]AGT!I116,[1]SEP!I116)</f>
        <v>0</v>
      </c>
      <c r="J116" s="258">
        <f>SUM([1]JUL!J116,[1]AGT!J116,[1]SEP!J116)</f>
        <v>0</v>
      </c>
      <c r="K116" s="259">
        <f>SUM([1]JUL!K116,[1]AGT!K116,[1]SEP!K116)</f>
        <v>0</v>
      </c>
      <c r="L116" s="256">
        <f>SUM([1]JUL!L116,[1]AGT!L116,[1]SEP!L116)</f>
        <v>23</v>
      </c>
      <c r="M116" s="257">
        <f>SUM([1]JUL!M116,[1]AGT!M116,[1]SEP!M116)</f>
        <v>104</v>
      </c>
      <c r="N116" s="258">
        <f>SUM([1]JUL!N116,[1]AGT!N116,[1]SEP!N116)</f>
        <v>0</v>
      </c>
      <c r="O116" s="259">
        <f>SUM([1]JUL!O116,[1]AGT!O116,[1]SEP!O116)</f>
        <v>0</v>
      </c>
      <c r="P116" s="256">
        <f>SUM([1]JUL!P116,[1]AGT!P116,[1]SEP!P116)</f>
        <v>32</v>
      </c>
      <c r="Q116" s="257">
        <f>SUM([1]JUL!Q116,[1]AGT!Q116,[1]SEP!Q116)</f>
        <v>268</v>
      </c>
      <c r="R116" s="256">
        <f>SUM([1]JUL!R116,[1]AGT!R116,[1]SEP!R116)</f>
        <v>29</v>
      </c>
      <c r="S116" s="257">
        <f>SUM([1]JUL!S116,[1]AGT!S116,[1]SEP!S116)</f>
        <v>151</v>
      </c>
      <c r="T116" s="256">
        <f>SUM([1]JUL!T116,[1]AGT!T116,[1]SEP!T116)</f>
        <v>8</v>
      </c>
      <c r="U116" s="257">
        <f>SUM([1]JUL!U116,[1]AGT!U116,[1]SEP!U116)</f>
        <v>44</v>
      </c>
      <c r="V116" s="256">
        <f>SUM([1]JUL!V116,[1]AGT!V116,[1]SEP!V116)</f>
        <v>67</v>
      </c>
      <c r="W116" s="257">
        <f>SUM([1]JUL!W116,[1]AGT!W116,[1]SEP!W116)</f>
        <v>291</v>
      </c>
      <c r="X116" s="256">
        <f>SUM([1]JUL!X116,[1]AGT!X116,[1]SEP!X116)</f>
        <v>518</v>
      </c>
      <c r="Y116" s="257">
        <f>SUM([1]JUL!Y116,[1]AGT!Y116,[1]SEP!Y116)</f>
        <v>2204</v>
      </c>
      <c r="Z116" s="256">
        <f>SUM([1]JUL!Z116,[1]AGT!Z116,[1]SEP!Z116)</f>
        <v>79</v>
      </c>
      <c r="AA116" s="257">
        <f>SUM([1]JUL!AA116,[1]AGT!AA116,[1]SEP!AA116)</f>
        <v>401</v>
      </c>
      <c r="AB116" s="256">
        <f>SUM([1]JUL!AB116,[1]AGT!AB116,[1]SEP!AB116)</f>
        <v>412</v>
      </c>
      <c r="AC116" s="257">
        <f>SUM([1]JUL!AC116,[1]AGT!AC116,[1]SEP!AC116)</f>
        <v>2136</v>
      </c>
      <c r="AD116" s="260">
        <f t="shared" ref="AD116:AD120" si="76">SUM(D116,F116,J116,L116,H116,N116,P116,R116,T116,V116,X116,Z116,AB116)</f>
        <v>1168</v>
      </c>
      <c r="AE116" s="261">
        <f t="shared" ref="AE116:AE120" si="77">SUM(E116,G116,I116,K116,M116,O116,Q116,S116,U116,W116,Y116,AA116,AC116)</f>
        <v>5599</v>
      </c>
      <c r="AF116" s="258">
        <f>SUM([1]JUL!AF116,[1]AGT!AF116,[1]SEP!AF116)</f>
        <v>0</v>
      </c>
      <c r="AG116" s="259">
        <f>SUM([1]JUL!AG116,[1]AGT!AG116,[1]SEP!AG116)</f>
        <v>0</v>
      </c>
      <c r="AH116" s="260">
        <f t="shared" ref="AH116:AI119" si="78">SUM(AD116,AF116)</f>
        <v>1168</v>
      </c>
      <c r="AI116" s="261">
        <f t="shared" si="78"/>
        <v>5599</v>
      </c>
      <c r="AK116" s="236"/>
    </row>
    <row r="117" spans="1:59" ht="20.100000000000001" customHeight="1" x14ac:dyDescent="0.25">
      <c r="A117" s="163" t="s">
        <v>98</v>
      </c>
      <c r="B117" s="255"/>
      <c r="C117" s="255"/>
      <c r="D117" s="258">
        <f>SUM([1]JUL!D117,[1]AGT!D117,[1]SEP!D117)</f>
        <v>0</v>
      </c>
      <c r="E117" s="259">
        <f>SUM([1]JUL!E117,[1]AGT!E117,[1]SEP!E117)</f>
        <v>0</v>
      </c>
      <c r="F117" s="258">
        <f>SUM([1]JUL!F117,[1]AGT!F117,[1]SEP!F117)</f>
        <v>0</v>
      </c>
      <c r="G117" s="259">
        <f>SUM([1]JUL!G117,[1]AGT!G117,[1]SEP!G117)</f>
        <v>0</v>
      </c>
      <c r="H117" s="258">
        <f>SUM([1]JUL!H117,[1]AGT!H117,[1]SEP!H117)</f>
        <v>0</v>
      </c>
      <c r="I117" s="259">
        <f>SUM([1]JUL!I117,[1]AGT!I117,[1]SEP!I117)</f>
        <v>0</v>
      </c>
      <c r="J117" s="258">
        <f>SUM([1]JUL!J117,[1]AGT!J117,[1]SEP!J117)</f>
        <v>0</v>
      </c>
      <c r="K117" s="259">
        <f>SUM([1]JUL!K117,[1]AGT!K117,[1]SEP!K117)</f>
        <v>0</v>
      </c>
      <c r="L117" s="256">
        <f>SUM([1]JUL!L117,[1]AGT!L117,[1]SEP!L117)</f>
        <v>186</v>
      </c>
      <c r="M117" s="257">
        <f>SUM([1]JUL!M117,[1]AGT!M117,[1]SEP!M117)</f>
        <v>788</v>
      </c>
      <c r="N117" s="258">
        <f>SUM([1]JUL!N117,[1]AGT!N117,[1]SEP!N117)</f>
        <v>0</v>
      </c>
      <c r="O117" s="259">
        <f>SUM([1]JUL!O117,[1]AGT!O117,[1]SEP!O117)</f>
        <v>0</v>
      </c>
      <c r="P117" s="256">
        <f>SUM([1]JUL!P117,[1]AGT!P117,[1]SEP!P117)</f>
        <v>372</v>
      </c>
      <c r="Q117" s="257">
        <f>SUM([1]JUL!Q117,[1]AGT!Q117,[1]SEP!Q117)</f>
        <v>1012</v>
      </c>
      <c r="R117" s="256">
        <f>SUM([1]JUL!R117,[1]AGT!R117,[1]SEP!R117)</f>
        <v>101</v>
      </c>
      <c r="S117" s="257">
        <f>SUM([1]JUL!S117,[1]AGT!S117,[1]SEP!S117)</f>
        <v>564</v>
      </c>
      <c r="T117" s="256">
        <f>SUM([1]JUL!T117,[1]AGT!T117,[1]SEP!T117)</f>
        <v>109</v>
      </c>
      <c r="U117" s="257">
        <f>SUM([1]JUL!U117,[1]AGT!U117,[1]SEP!U117)</f>
        <v>551</v>
      </c>
      <c r="V117" s="256">
        <f>SUM([1]JUL!V117,[1]AGT!V117,[1]SEP!V117)</f>
        <v>228</v>
      </c>
      <c r="W117" s="257">
        <f>SUM([1]JUL!W117,[1]AGT!W117,[1]SEP!W117)</f>
        <v>829</v>
      </c>
      <c r="X117" s="256">
        <f>SUM([1]JUL!X117,[1]AGT!X117,[1]SEP!X117)</f>
        <v>17</v>
      </c>
      <c r="Y117" s="257">
        <f>SUM([1]JUL!Y117,[1]AGT!Y117,[1]SEP!Y117)</f>
        <v>78</v>
      </c>
      <c r="Z117" s="256">
        <f>SUM([1]JUL!Z117,[1]AGT!Z117,[1]SEP!Z117)</f>
        <v>381</v>
      </c>
      <c r="AA117" s="257">
        <f>SUM([1]JUL!AA117,[1]AGT!AA117,[1]SEP!AA117)</f>
        <v>1946</v>
      </c>
      <c r="AB117" s="256">
        <f>SUM([1]JUL!AB117,[1]AGT!AB117,[1]SEP!AB117)</f>
        <v>48</v>
      </c>
      <c r="AC117" s="257">
        <f>SUM([1]JUL!AC117,[1]AGT!AC117,[1]SEP!AC117)</f>
        <v>210</v>
      </c>
      <c r="AD117" s="260">
        <f t="shared" si="76"/>
        <v>1442</v>
      </c>
      <c r="AE117" s="261">
        <f t="shared" si="77"/>
        <v>5978</v>
      </c>
      <c r="AF117" s="258">
        <f>SUM([1]JUL!AF117,[1]AGT!AF117,[1]SEP!AF117)</f>
        <v>0</v>
      </c>
      <c r="AG117" s="259">
        <f>SUM([1]JUL!AG117,[1]AGT!AG117,[1]SEP!AG117)</f>
        <v>0</v>
      </c>
      <c r="AH117" s="260">
        <f t="shared" si="78"/>
        <v>1442</v>
      </c>
      <c r="AI117" s="261">
        <f t="shared" si="78"/>
        <v>5978</v>
      </c>
      <c r="AK117" s="236"/>
    </row>
    <row r="118" spans="1:59" ht="20.100000000000001" customHeight="1" x14ac:dyDescent="0.25">
      <c r="A118" s="163" t="s">
        <v>99</v>
      </c>
      <c r="B118" s="255"/>
      <c r="C118" s="255"/>
      <c r="D118" s="258">
        <f>SUM([1]JUL!D118,[1]AGT!D118,[1]SEP!D118)</f>
        <v>0</v>
      </c>
      <c r="E118" s="259">
        <f>SUM([1]JUL!E118,[1]AGT!E118,[1]SEP!E118)</f>
        <v>0</v>
      </c>
      <c r="F118" s="258">
        <f>SUM([1]JUL!F118,[1]AGT!F118,[1]SEP!F118)</f>
        <v>0</v>
      </c>
      <c r="G118" s="259">
        <f>SUM([1]JUL!G118,[1]AGT!G118,[1]SEP!G118)</f>
        <v>0</v>
      </c>
      <c r="H118" s="258">
        <f>SUM([1]JUL!H118,[1]AGT!H118,[1]SEP!H118)</f>
        <v>0</v>
      </c>
      <c r="I118" s="259">
        <f>SUM([1]JUL!I118,[1]AGT!I118,[1]SEP!I118)</f>
        <v>0</v>
      </c>
      <c r="J118" s="258">
        <f>SUM([1]JUL!J118,[1]AGT!J118,[1]SEP!J118)</f>
        <v>0</v>
      </c>
      <c r="K118" s="259">
        <f>SUM([1]JUL!K118,[1]AGT!K118,[1]SEP!K118)</f>
        <v>0</v>
      </c>
      <c r="L118" s="256">
        <f>SUM([1]JUL!L118,[1]AGT!L118,[1]SEP!L118)</f>
        <v>7</v>
      </c>
      <c r="M118" s="257">
        <f>SUM([1]JUL!M118,[1]AGT!M118,[1]SEP!M118)</f>
        <v>32</v>
      </c>
      <c r="N118" s="258">
        <f>SUM([1]JUL!N118,[1]AGT!N118,[1]SEP!N118)</f>
        <v>0</v>
      </c>
      <c r="O118" s="259">
        <f>SUM([1]JUL!O118,[1]AGT!O118,[1]SEP!O118)</f>
        <v>0</v>
      </c>
      <c r="P118" s="256">
        <f>SUM([1]JUL!P118,[1]AGT!P118,[1]SEP!P118)</f>
        <v>31</v>
      </c>
      <c r="Q118" s="257">
        <f>SUM([1]JUL!Q118,[1]AGT!Q118,[1]SEP!Q118)</f>
        <v>292</v>
      </c>
      <c r="R118" s="256">
        <f>SUM([1]JUL!R118,[1]AGT!R118,[1]SEP!R118)</f>
        <v>58</v>
      </c>
      <c r="S118" s="257">
        <f>SUM([1]JUL!S118,[1]AGT!S118,[1]SEP!S118)</f>
        <v>309</v>
      </c>
      <c r="T118" s="256">
        <f>SUM([1]JUL!T118,[1]AGT!T118,[1]SEP!T118)</f>
        <v>7</v>
      </c>
      <c r="U118" s="257">
        <f>SUM([1]JUL!U118,[1]AGT!U118,[1]SEP!U118)</f>
        <v>38</v>
      </c>
      <c r="V118" s="256">
        <f>SUM([1]JUL!V118,[1]AGT!V118,[1]SEP!V118)</f>
        <v>21</v>
      </c>
      <c r="W118" s="257">
        <f>SUM([1]JUL!W118,[1]AGT!W118,[1]SEP!W118)</f>
        <v>76</v>
      </c>
      <c r="X118" s="256">
        <f>SUM([1]JUL!X118,[1]AGT!X118,[1]SEP!X118)</f>
        <v>52</v>
      </c>
      <c r="Y118" s="257">
        <f>SUM([1]JUL!Y118,[1]AGT!Y118,[1]SEP!Y118)</f>
        <v>229</v>
      </c>
      <c r="Z118" s="256">
        <f>SUM([1]JUL!Z118,[1]AGT!Z118,[1]SEP!Z118)</f>
        <v>47</v>
      </c>
      <c r="AA118" s="257">
        <f>SUM([1]JUL!AA118,[1]AGT!AA118,[1]SEP!AA118)</f>
        <v>217</v>
      </c>
      <c r="AB118" s="256">
        <f>SUM([1]JUL!AB118,[1]AGT!AB118,[1]SEP!AB118)</f>
        <v>34</v>
      </c>
      <c r="AC118" s="257">
        <f>SUM([1]JUL!AC118,[1]AGT!AC118,[1]SEP!AC118)</f>
        <v>150</v>
      </c>
      <c r="AD118" s="260">
        <f t="shared" si="76"/>
        <v>257</v>
      </c>
      <c r="AE118" s="261">
        <f t="shared" si="77"/>
        <v>1343</v>
      </c>
      <c r="AF118" s="258">
        <f>SUM([1]JUL!AF118,[1]AGT!AF118,[1]SEP!AF118)</f>
        <v>0</v>
      </c>
      <c r="AG118" s="259">
        <f>SUM([1]JUL!AG118,[1]AGT!AG118,[1]SEP!AG118)</f>
        <v>0</v>
      </c>
      <c r="AH118" s="260">
        <f t="shared" si="78"/>
        <v>257</v>
      </c>
      <c r="AI118" s="261">
        <f t="shared" si="78"/>
        <v>1343</v>
      </c>
      <c r="AK118" s="236"/>
    </row>
    <row r="119" spans="1:59" ht="20.100000000000001" customHeight="1" thickBot="1" x14ac:dyDescent="0.3">
      <c r="A119" s="180" t="s">
        <v>93</v>
      </c>
      <c r="B119" s="262"/>
      <c r="C119" s="262"/>
      <c r="D119" s="265">
        <f>SUM([1]JUL!D119,[1]AGT!D119,[1]SEP!D119)</f>
        <v>0</v>
      </c>
      <c r="E119" s="266">
        <f>SUM([1]JUL!E119,[1]AGT!E119,[1]SEP!E119)</f>
        <v>0</v>
      </c>
      <c r="F119" s="265">
        <f>SUM([1]JUL!F119,[1]AGT!F119,[1]SEP!F119)</f>
        <v>0</v>
      </c>
      <c r="G119" s="266">
        <f>SUM([1]JUL!G119,[1]AGT!G119,[1]SEP!G119)</f>
        <v>0</v>
      </c>
      <c r="H119" s="265">
        <f>SUM([1]JUL!H119,[1]AGT!H119,[1]SEP!H119)</f>
        <v>0</v>
      </c>
      <c r="I119" s="266">
        <f>SUM([1]JUL!I119,[1]AGT!I119,[1]SEP!I119)</f>
        <v>0</v>
      </c>
      <c r="J119" s="265">
        <f>SUM([1]JUL!J119,[1]AGT!J119,[1]SEP!J119)</f>
        <v>0</v>
      </c>
      <c r="K119" s="266">
        <f>SUM([1]JUL!K119,[1]AGT!K119,[1]SEP!K119)</f>
        <v>0</v>
      </c>
      <c r="L119" s="263">
        <f>SUM([1]JUL!L119,[1]AGT!L119,[1]SEP!L119)</f>
        <v>1</v>
      </c>
      <c r="M119" s="264">
        <f>SUM([1]JUL!M119,[1]AGT!M119,[1]SEP!M119)</f>
        <v>6</v>
      </c>
      <c r="N119" s="265">
        <f>SUM([1]JUL!N119,[1]AGT!N119,[1]SEP!N119)</f>
        <v>0</v>
      </c>
      <c r="O119" s="266">
        <f>SUM([1]JUL!O119,[1]AGT!O119,[1]SEP!O119)</f>
        <v>0</v>
      </c>
      <c r="P119" s="263">
        <f>SUM([1]JUL!P119,[1]AGT!P119,[1]SEP!P119)</f>
        <v>0</v>
      </c>
      <c r="Q119" s="264">
        <f>SUM([1]JUL!Q119,[1]AGT!Q119,[1]SEP!Q119)</f>
        <v>0</v>
      </c>
      <c r="R119" s="263">
        <f>SUM([1]JUL!R119,[1]AGT!R119,[1]SEP!R119)</f>
        <v>0</v>
      </c>
      <c r="S119" s="264">
        <f>SUM([1]JUL!S119,[1]AGT!S119,[1]SEP!S119)</f>
        <v>0</v>
      </c>
      <c r="T119" s="263">
        <f>SUM([1]JUL!T119,[1]AGT!T119,[1]SEP!T119)</f>
        <v>0</v>
      </c>
      <c r="U119" s="264">
        <f>SUM([1]JUL!U119,[1]AGT!U119,[1]SEP!U119)</f>
        <v>0</v>
      </c>
      <c r="V119" s="263">
        <f>SUM([1]JUL!V119,[1]AGT!V119,[1]SEP!V119)</f>
        <v>13</v>
      </c>
      <c r="W119" s="264">
        <f>SUM([1]JUL!W119,[1]AGT!W119,[1]SEP!W119)</f>
        <v>52</v>
      </c>
      <c r="X119" s="263">
        <f>SUM([1]JUL!X119,[1]AGT!X119,[1]SEP!X119)</f>
        <v>24</v>
      </c>
      <c r="Y119" s="264">
        <f>SUM([1]JUL!Y119,[1]AGT!Y119,[1]SEP!Y119)</f>
        <v>100</v>
      </c>
      <c r="Z119" s="263">
        <f>SUM([1]JUL!Z119,[1]AGT!Z119,[1]SEP!Z119)</f>
        <v>0</v>
      </c>
      <c r="AA119" s="264">
        <f>SUM([1]JUL!AA119,[1]AGT!AA119,[1]SEP!AA119)</f>
        <v>0</v>
      </c>
      <c r="AB119" s="263">
        <f>SUM([1]JUL!AB119,[1]AGT!AB119,[1]SEP!AB119)</f>
        <v>0</v>
      </c>
      <c r="AC119" s="264">
        <f>SUM([1]JUL!AC119,[1]AGT!AC119,[1]SEP!AC119)</f>
        <v>0</v>
      </c>
      <c r="AD119" s="267">
        <f t="shared" si="76"/>
        <v>38</v>
      </c>
      <c r="AE119" s="268">
        <f t="shared" si="77"/>
        <v>158</v>
      </c>
      <c r="AF119" s="265">
        <f>SUM([1]JUL!AF119,[1]AGT!AF119,[1]SEP!AF119)</f>
        <v>0</v>
      </c>
      <c r="AG119" s="266">
        <f>SUM([1]JUL!AG119,[1]AGT!AG119,[1]SEP!AG119)</f>
        <v>0</v>
      </c>
      <c r="AH119" s="267">
        <f t="shared" si="78"/>
        <v>38</v>
      </c>
      <c r="AI119" s="268">
        <f t="shared" si="78"/>
        <v>158</v>
      </c>
      <c r="AK119" s="236"/>
    </row>
    <row r="120" spans="1:59" ht="20.100000000000001" customHeight="1" thickTop="1" x14ac:dyDescent="0.25">
      <c r="A120" s="270" t="s">
        <v>94</v>
      </c>
      <c r="B120" s="271"/>
      <c r="C120" s="272"/>
      <c r="D120" s="275">
        <f t="shared" ref="D120:K120" si="79">SUM(D115:D119)</f>
        <v>0</v>
      </c>
      <c r="E120" s="276">
        <f t="shared" si="79"/>
        <v>0</v>
      </c>
      <c r="F120" s="275">
        <f t="shared" si="79"/>
        <v>0</v>
      </c>
      <c r="G120" s="276">
        <f t="shared" si="79"/>
        <v>0</v>
      </c>
      <c r="H120" s="275">
        <f t="shared" si="79"/>
        <v>0</v>
      </c>
      <c r="I120" s="276">
        <f t="shared" si="79"/>
        <v>0</v>
      </c>
      <c r="J120" s="275">
        <f t="shared" si="79"/>
        <v>0</v>
      </c>
      <c r="K120" s="276">
        <f t="shared" si="79"/>
        <v>0</v>
      </c>
      <c r="L120" s="273">
        <f t="shared" ref="L120:AC120" si="80">SUM(L115:L119)</f>
        <v>229</v>
      </c>
      <c r="M120" s="274">
        <f t="shared" si="80"/>
        <v>977</v>
      </c>
      <c r="N120" s="275">
        <f t="shared" si="80"/>
        <v>0</v>
      </c>
      <c r="O120" s="276">
        <f t="shared" si="80"/>
        <v>0</v>
      </c>
      <c r="P120" s="273">
        <f t="shared" si="80"/>
        <v>461</v>
      </c>
      <c r="Q120" s="274">
        <f t="shared" si="80"/>
        <v>1780</v>
      </c>
      <c r="R120" s="273">
        <f t="shared" si="80"/>
        <v>213</v>
      </c>
      <c r="S120" s="274">
        <f t="shared" si="80"/>
        <v>1123</v>
      </c>
      <c r="T120" s="273">
        <f t="shared" si="80"/>
        <v>130</v>
      </c>
      <c r="U120" s="274">
        <f t="shared" si="80"/>
        <v>654</v>
      </c>
      <c r="V120" s="273">
        <f t="shared" si="80"/>
        <v>397</v>
      </c>
      <c r="W120" s="274">
        <f t="shared" si="80"/>
        <v>1452</v>
      </c>
      <c r="X120" s="273">
        <f t="shared" si="80"/>
        <v>652</v>
      </c>
      <c r="Y120" s="274">
        <f t="shared" si="80"/>
        <v>2732</v>
      </c>
      <c r="Z120" s="273">
        <f t="shared" si="80"/>
        <v>536</v>
      </c>
      <c r="AA120" s="274">
        <f t="shared" si="80"/>
        <v>2659</v>
      </c>
      <c r="AB120" s="273">
        <f t="shared" si="80"/>
        <v>513</v>
      </c>
      <c r="AC120" s="274">
        <f t="shared" si="80"/>
        <v>2553</v>
      </c>
      <c r="AD120" s="273">
        <f t="shared" si="76"/>
        <v>3131</v>
      </c>
      <c r="AE120" s="289">
        <f t="shared" si="77"/>
        <v>13930</v>
      </c>
      <c r="AF120" s="275">
        <f t="shared" ref="AF120:AG120" si="81">SUM(AF115:AF119)</f>
        <v>0</v>
      </c>
      <c r="AG120" s="276">
        <f t="shared" si="81"/>
        <v>0</v>
      </c>
      <c r="AH120" s="273">
        <f>SUM(AD120,AF120)</f>
        <v>3131</v>
      </c>
      <c r="AI120" s="274">
        <f>SUM(AE120,AG120)</f>
        <v>13930</v>
      </c>
      <c r="AK120" s="236"/>
    </row>
    <row r="121" spans="1:59" ht="20.100000000000001" customHeight="1" thickBot="1" x14ac:dyDescent="0.3">
      <c r="A121" s="277" t="s">
        <v>95</v>
      </c>
      <c r="B121" s="278"/>
      <c r="C121" s="279"/>
      <c r="D121" s="282">
        <f>SUM([1]JUL!D121,[1]AGT!D121,[1]SEP!D121)</f>
        <v>0</v>
      </c>
      <c r="E121" s="283"/>
      <c r="F121" s="282">
        <f>SUM([1]JUL!F121,[1]AGT!F121,[1]SEP!F121)</f>
        <v>0</v>
      </c>
      <c r="G121" s="283"/>
      <c r="H121" s="282">
        <f>SUM([1]JUL!H121,[1]AGT!H121,[1]SEP!H121)</f>
        <v>0</v>
      </c>
      <c r="I121" s="283"/>
      <c r="J121" s="282">
        <f>SUM([1]JUL!J121,[1]AGT!J121,[1]SEP!J121)</f>
        <v>0</v>
      </c>
      <c r="K121" s="283"/>
      <c r="L121" s="280">
        <f>SUM([1]JUL!L121,[1]AGT!L121,[1]SEP!L121)</f>
        <v>636</v>
      </c>
      <c r="M121" s="281"/>
      <c r="N121" s="282">
        <f>SUM([1]JUL!N121,[1]AGT!N121,[1]SEP!N121)</f>
        <v>0</v>
      </c>
      <c r="O121" s="283"/>
      <c r="P121" s="280">
        <f>SUM([1]JUL!P121,[1]AGT!P121,[1]SEP!P121)</f>
        <v>1602</v>
      </c>
      <c r="Q121" s="281"/>
      <c r="R121" s="280">
        <f>SUM([1]JUL!R121,[1]AGT!R121,[1]SEP!R121)</f>
        <v>801</v>
      </c>
      <c r="S121" s="281"/>
      <c r="T121" s="280">
        <f>SUM([1]JUL!T121,[1]AGT!T121,[1]SEP!T121)</f>
        <v>741</v>
      </c>
      <c r="U121" s="281"/>
      <c r="V121" s="280">
        <f>SUM([1]JUL!V121,[1]AGT!V121,[1]SEP!V121)</f>
        <v>1030</v>
      </c>
      <c r="W121" s="281"/>
      <c r="X121" s="280">
        <f>SUM([1]JUL!X121,[1]AGT!X121,[1]SEP!X121)</f>
        <v>2132</v>
      </c>
      <c r="Y121" s="281"/>
      <c r="Z121" s="280">
        <f>SUM([1]JUL!Z121,[1]AGT!Z121,[1]SEP!Z121)</f>
        <v>2578</v>
      </c>
      <c r="AA121" s="281"/>
      <c r="AB121" s="280">
        <f>SUM([1]JUL!AB121,[1]AGT!AB121,[1]SEP!AB121)</f>
        <v>1988</v>
      </c>
      <c r="AC121" s="281"/>
      <c r="AD121" s="284">
        <f>SUM(D121:AC121)</f>
        <v>11508</v>
      </c>
      <c r="AE121" s="285"/>
      <c r="AF121" s="282">
        <f>SUM([1]JUL!AF121,[1]AGT!AF121,[1]SEP!AF121)</f>
        <v>0</v>
      </c>
      <c r="AG121" s="283"/>
      <c r="AH121" s="284">
        <f>SUM(AD121,AF121:AG121)</f>
        <v>11508</v>
      </c>
      <c r="AI121" s="285"/>
      <c r="AK121" s="269">
        <f>AD121</f>
        <v>11508</v>
      </c>
    </row>
    <row r="122" spans="1:59" ht="16.5" thickBot="1" x14ac:dyDescent="0.3">
      <c r="A122" s="292"/>
      <c r="B122" s="293"/>
      <c r="C122" s="293"/>
      <c r="D122" s="293"/>
      <c r="E122" s="293"/>
      <c r="F122" s="293"/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  <c r="X122" s="293"/>
      <c r="Y122" s="293"/>
      <c r="Z122" s="293"/>
      <c r="AA122" s="293"/>
      <c r="AB122" s="293"/>
      <c r="AC122" s="293"/>
      <c r="AD122" s="293"/>
      <c r="AE122" s="294"/>
      <c r="AF122" s="292"/>
      <c r="AG122" s="294"/>
      <c r="AH122" s="293"/>
      <c r="AI122" s="294"/>
      <c r="AK122" s="236"/>
    </row>
    <row r="123" spans="1:59" ht="30" customHeight="1" thickTop="1" thickBot="1" x14ac:dyDescent="0.3">
      <c r="A123" s="295" t="s">
        <v>94</v>
      </c>
      <c r="B123" s="296"/>
      <c r="C123" s="297"/>
      <c r="D123" s="298">
        <f>SUM(D84,D90,D96,D104,D112,D120)</f>
        <v>13</v>
      </c>
      <c r="E123" s="299">
        <f>SUM(E84,E90,E96,E104,E112,E120)</f>
        <v>42</v>
      </c>
      <c r="F123" s="298">
        <f t="shared" ref="F123:AE124" si="82">SUM(F84,F90,F96,F104,F112,F120)</f>
        <v>155</v>
      </c>
      <c r="G123" s="299">
        <f t="shared" si="82"/>
        <v>604</v>
      </c>
      <c r="H123" s="298">
        <f t="shared" si="82"/>
        <v>138</v>
      </c>
      <c r="I123" s="299">
        <f t="shared" si="82"/>
        <v>588</v>
      </c>
      <c r="J123" s="298">
        <f t="shared" si="82"/>
        <v>148</v>
      </c>
      <c r="K123" s="299">
        <f t="shared" si="82"/>
        <v>572</v>
      </c>
      <c r="L123" s="298">
        <f t="shared" si="82"/>
        <v>256</v>
      </c>
      <c r="M123" s="299">
        <f t="shared" si="82"/>
        <v>1094</v>
      </c>
      <c r="N123" s="298">
        <f t="shared" si="82"/>
        <v>409</v>
      </c>
      <c r="O123" s="299">
        <f t="shared" si="82"/>
        <v>1791</v>
      </c>
      <c r="P123" s="298">
        <f t="shared" si="82"/>
        <v>624</v>
      </c>
      <c r="Q123" s="299">
        <f t="shared" si="82"/>
        <v>2898</v>
      </c>
      <c r="R123" s="298">
        <f t="shared" si="82"/>
        <v>416</v>
      </c>
      <c r="S123" s="299">
        <f t="shared" si="82"/>
        <v>2028</v>
      </c>
      <c r="T123" s="298">
        <f t="shared" si="82"/>
        <v>278</v>
      </c>
      <c r="U123" s="299">
        <f t="shared" si="82"/>
        <v>1439</v>
      </c>
      <c r="V123" s="298">
        <f t="shared" si="82"/>
        <v>621</v>
      </c>
      <c r="W123" s="299">
        <f t="shared" si="82"/>
        <v>2290</v>
      </c>
      <c r="X123" s="298">
        <f t="shared" si="82"/>
        <v>652</v>
      </c>
      <c r="Y123" s="299">
        <f t="shared" si="82"/>
        <v>2732</v>
      </c>
      <c r="Z123" s="298">
        <f t="shared" si="82"/>
        <v>645</v>
      </c>
      <c r="AA123" s="299">
        <f t="shared" si="82"/>
        <v>3125</v>
      </c>
      <c r="AB123" s="298">
        <f t="shared" si="82"/>
        <v>513</v>
      </c>
      <c r="AC123" s="299">
        <f t="shared" si="82"/>
        <v>2553</v>
      </c>
      <c r="AD123" s="298">
        <f t="shared" si="82"/>
        <v>4868</v>
      </c>
      <c r="AE123" s="299">
        <f t="shared" si="82"/>
        <v>21756</v>
      </c>
      <c r="AF123" s="298">
        <f>SUM(AF84,AF90,AF96,AF104,AF112,AF120)</f>
        <v>185</v>
      </c>
      <c r="AG123" s="299">
        <f>SUM(AG84,AG90,AG96,AG104,AG112,AG120)</f>
        <v>995</v>
      </c>
      <c r="AH123" s="298">
        <f>SUM(AD123,AF123)</f>
        <v>5053</v>
      </c>
      <c r="AI123" s="299">
        <f>SUM(AE123,AG123)</f>
        <v>22751</v>
      </c>
      <c r="AK123" s="236"/>
    </row>
    <row r="124" spans="1:59" ht="30" customHeight="1" thickBot="1" x14ac:dyDescent="0.3">
      <c r="A124" s="300" t="s">
        <v>100</v>
      </c>
      <c r="B124" s="301"/>
      <c r="C124" s="302"/>
      <c r="D124" s="300">
        <f>SUM(D85,D91,D97,D105,D113,D121)</f>
        <v>29</v>
      </c>
      <c r="E124" s="302"/>
      <c r="F124" s="300">
        <f t="shared" si="82"/>
        <v>436</v>
      </c>
      <c r="G124" s="302"/>
      <c r="H124" s="300">
        <f t="shared" si="82"/>
        <v>451</v>
      </c>
      <c r="I124" s="302"/>
      <c r="J124" s="300">
        <f t="shared" si="82"/>
        <v>422</v>
      </c>
      <c r="K124" s="302"/>
      <c r="L124" s="300">
        <f t="shared" si="82"/>
        <v>817</v>
      </c>
      <c r="M124" s="302"/>
      <c r="N124" s="300">
        <f t="shared" si="82"/>
        <v>1337</v>
      </c>
      <c r="O124" s="302"/>
      <c r="P124" s="300">
        <f t="shared" si="82"/>
        <v>2247</v>
      </c>
      <c r="Q124" s="302"/>
      <c r="R124" s="300">
        <f t="shared" si="82"/>
        <v>1660</v>
      </c>
      <c r="S124" s="302"/>
      <c r="T124" s="300">
        <f t="shared" si="82"/>
        <v>1489</v>
      </c>
      <c r="U124" s="302"/>
      <c r="V124" s="300">
        <f t="shared" si="82"/>
        <v>1702</v>
      </c>
      <c r="W124" s="302"/>
      <c r="X124" s="300">
        <f t="shared" si="82"/>
        <v>2132</v>
      </c>
      <c r="Y124" s="302"/>
      <c r="Z124" s="300">
        <f t="shared" si="82"/>
        <v>2927</v>
      </c>
      <c r="AA124" s="302"/>
      <c r="AB124" s="300">
        <f t="shared" si="82"/>
        <v>1988</v>
      </c>
      <c r="AC124" s="302"/>
      <c r="AD124" s="300">
        <f t="shared" si="82"/>
        <v>17637</v>
      </c>
      <c r="AE124" s="302"/>
      <c r="AF124" s="300">
        <f>SUM(AF85,AF91,AF97,AF105,AF113,AF121)</f>
        <v>874</v>
      </c>
      <c r="AG124" s="302"/>
      <c r="AH124" s="300">
        <f>SUM(AD124:AG124)</f>
        <v>18511</v>
      </c>
      <c r="AI124" s="302"/>
      <c r="AK124" s="269">
        <f>AD124</f>
        <v>17637</v>
      </c>
    </row>
    <row r="125" spans="1:59" x14ac:dyDescent="0.25">
      <c r="E125" s="6"/>
      <c r="K125" s="6"/>
      <c r="O125" s="6"/>
      <c r="P125" s="8"/>
      <c r="R125" s="303"/>
      <c r="S125" s="2"/>
      <c r="U125" s="11"/>
      <c r="W125" s="11"/>
      <c r="Y125" s="11"/>
      <c r="AA125" s="11"/>
    </row>
  </sheetData>
  <mergeCells count="210">
    <mergeCell ref="X124:Y124"/>
    <mergeCell ref="Z124:AA124"/>
    <mergeCell ref="AB124:AC124"/>
    <mergeCell ref="AD124:AE124"/>
    <mergeCell ref="AF124:AG124"/>
    <mergeCell ref="AH124:AI124"/>
    <mergeCell ref="L124:M124"/>
    <mergeCell ref="N124:O124"/>
    <mergeCell ref="P124:Q124"/>
    <mergeCell ref="R124:S124"/>
    <mergeCell ref="T124:U124"/>
    <mergeCell ref="V124:W124"/>
    <mergeCell ref="A123:C123"/>
    <mergeCell ref="A124:C124"/>
    <mergeCell ref="D124:E124"/>
    <mergeCell ref="F124:G124"/>
    <mergeCell ref="H124:I124"/>
    <mergeCell ref="J124:K124"/>
    <mergeCell ref="X121:Y121"/>
    <mergeCell ref="Z121:AA121"/>
    <mergeCell ref="AB121:AC121"/>
    <mergeCell ref="AD121:AE121"/>
    <mergeCell ref="AF121:AG121"/>
    <mergeCell ref="AH121:AI121"/>
    <mergeCell ref="L121:M121"/>
    <mergeCell ref="N121:O121"/>
    <mergeCell ref="P121:Q121"/>
    <mergeCell ref="R121:S121"/>
    <mergeCell ref="T121:U121"/>
    <mergeCell ref="V121:W121"/>
    <mergeCell ref="A120:C120"/>
    <mergeCell ref="A121:C121"/>
    <mergeCell ref="D121:E121"/>
    <mergeCell ref="F121:G121"/>
    <mergeCell ref="H121:I121"/>
    <mergeCell ref="J121:K121"/>
    <mergeCell ref="X113:Y113"/>
    <mergeCell ref="Z113:AA113"/>
    <mergeCell ref="AB113:AC113"/>
    <mergeCell ref="AD113:AE113"/>
    <mergeCell ref="AF113:AG113"/>
    <mergeCell ref="AH113:AI113"/>
    <mergeCell ref="L113:M113"/>
    <mergeCell ref="N113:O113"/>
    <mergeCell ref="P113:Q113"/>
    <mergeCell ref="R113:S113"/>
    <mergeCell ref="T113:U113"/>
    <mergeCell ref="V113:W113"/>
    <mergeCell ref="A112:C112"/>
    <mergeCell ref="A113:C113"/>
    <mergeCell ref="D113:E113"/>
    <mergeCell ref="F113:G113"/>
    <mergeCell ref="H113:I113"/>
    <mergeCell ref="J113:K113"/>
    <mergeCell ref="X105:Y105"/>
    <mergeCell ref="Z105:AA105"/>
    <mergeCell ref="AB105:AC105"/>
    <mergeCell ref="AD105:AE105"/>
    <mergeCell ref="AF105:AG105"/>
    <mergeCell ref="AH105:AI105"/>
    <mergeCell ref="L105:M105"/>
    <mergeCell ref="N105:O105"/>
    <mergeCell ref="P105:Q105"/>
    <mergeCell ref="R105:S105"/>
    <mergeCell ref="T105:U105"/>
    <mergeCell ref="V105:W105"/>
    <mergeCell ref="A104:C104"/>
    <mergeCell ref="A105:C105"/>
    <mergeCell ref="D105:E105"/>
    <mergeCell ref="F105:G105"/>
    <mergeCell ref="H105:I105"/>
    <mergeCell ref="J105:K105"/>
    <mergeCell ref="X97:Y97"/>
    <mergeCell ref="Z97:AA97"/>
    <mergeCell ref="AB97:AC97"/>
    <mergeCell ref="AD97:AE97"/>
    <mergeCell ref="AF97:AG97"/>
    <mergeCell ref="AH97:AI97"/>
    <mergeCell ref="L97:M97"/>
    <mergeCell ref="N97:O97"/>
    <mergeCell ref="P97:Q97"/>
    <mergeCell ref="R97:S97"/>
    <mergeCell ref="T97:U97"/>
    <mergeCell ref="V97:W97"/>
    <mergeCell ref="A96:C96"/>
    <mergeCell ref="A97:C97"/>
    <mergeCell ref="D97:E97"/>
    <mergeCell ref="F97:G97"/>
    <mergeCell ref="H97:I97"/>
    <mergeCell ref="J97:K97"/>
    <mergeCell ref="X91:Y91"/>
    <mergeCell ref="Z91:AA91"/>
    <mergeCell ref="AB91:AC91"/>
    <mergeCell ref="AD91:AE91"/>
    <mergeCell ref="AF91:AG91"/>
    <mergeCell ref="AH91:AI91"/>
    <mergeCell ref="L91:M91"/>
    <mergeCell ref="N91:O91"/>
    <mergeCell ref="P91:Q91"/>
    <mergeCell ref="R91:S91"/>
    <mergeCell ref="T91:U91"/>
    <mergeCell ref="V91:W91"/>
    <mergeCell ref="A90:C90"/>
    <mergeCell ref="A91:C91"/>
    <mergeCell ref="D91:E91"/>
    <mergeCell ref="F91:G91"/>
    <mergeCell ref="H91:I91"/>
    <mergeCell ref="J91:K91"/>
    <mergeCell ref="X85:Y85"/>
    <mergeCell ref="Z85:AA85"/>
    <mergeCell ref="AB85:AC85"/>
    <mergeCell ref="AD85:AE85"/>
    <mergeCell ref="AF85:AG85"/>
    <mergeCell ref="AH85:AI85"/>
    <mergeCell ref="L85:M85"/>
    <mergeCell ref="N85:O85"/>
    <mergeCell ref="P85:Q85"/>
    <mergeCell ref="R85:S85"/>
    <mergeCell ref="T85:U85"/>
    <mergeCell ref="V85:W85"/>
    <mergeCell ref="AB78:AC78"/>
    <mergeCell ref="AD78:AE78"/>
    <mergeCell ref="AF78:AG78"/>
    <mergeCell ref="AH78:AI78"/>
    <mergeCell ref="A84:C84"/>
    <mergeCell ref="A85:C85"/>
    <mergeCell ref="D85:E85"/>
    <mergeCell ref="F85:G85"/>
    <mergeCell ref="H85:I85"/>
    <mergeCell ref="J85:K85"/>
    <mergeCell ref="P78:Q78"/>
    <mergeCell ref="R78:S78"/>
    <mergeCell ref="T78:U78"/>
    <mergeCell ref="V78:W78"/>
    <mergeCell ref="X78:Y78"/>
    <mergeCell ref="Z78:AA78"/>
    <mergeCell ref="A74:AM74"/>
    <mergeCell ref="A75:AM75"/>
    <mergeCell ref="A76:AM76"/>
    <mergeCell ref="A78:C78"/>
    <mergeCell ref="D78:E78"/>
    <mergeCell ref="F78:G78"/>
    <mergeCell ref="H78:I78"/>
    <mergeCell ref="J78:K78"/>
    <mergeCell ref="L78:M78"/>
    <mergeCell ref="N78:O78"/>
    <mergeCell ref="F55:I55"/>
    <mergeCell ref="J55:M55"/>
    <mergeCell ref="N55:Q55"/>
    <mergeCell ref="R55:U55"/>
    <mergeCell ref="V55:Y55"/>
    <mergeCell ref="Z55:AC55"/>
    <mergeCell ref="BF42:BI42"/>
    <mergeCell ref="A54:A56"/>
    <mergeCell ref="B54:E54"/>
    <mergeCell ref="F54:I54"/>
    <mergeCell ref="J54:M54"/>
    <mergeCell ref="N54:Q54"/>
    <mergeCell ref="R54:U54"/>
    <mergeCell ref="V54:Y54"/>
    <mergeCell ref="Z54:AC54"/>
    <mergeCell ref="B55:E55"/>
    <mergeCell ref="AH42:AK42"/>
    <mergeCell ref="AL42:AO42"/>
    <mergeCell ref="AP42:AS42"/>
    <mergeCell ref="AT42:AW42"/>
    <mergeCell ref="AX42:BA42"/>
    <mergeCell ref="BB42:BE42"/>
    <mergeCell ref="BB41:BE41"/>
    <mergeCell ref="BF41:BI41"/>
    <mergeCell ref="B42:E42"/>
    <mergeCell ref="F42:I42"/>
    <mergeCell ref="J42:M42"/>
    <mergeCell ref="N42:Q42"/>
    <mergeCell ref="R42:U42"/>
    <mergeCell ref="V42:Y42"/>
    <mergeCell ref="Z42:AC42"/>
    <mergeCell ref="AD42:AG42"/>
    <mergeCell ref="AD41:AG41"/>
    <mergeCell ref="AH41:AK41"/>
    <mergeCell ref="AL41:AO41"/>
    <mergeCell ref="AP41:AS41"/>
    <mergeCell ref="AT41:AW41"/>
    <mergeCell ref="AX41:BA41"/>
    <mergeCell ref="A38:AG38"/>
    <mergeCell ref="A39:AG39"/>
    <mergeCell ref="A41:A43"/>
    <mergeCell ref="B41:E41"/>
    <mergeCell ref="F41:I41"/>
    <mergeCell ref="J41:M41"/>
    <mergeCell ref="N41:Q41"/>
    <mergeCell ref="R41:U41"/>
    <mergeCell ref="V41:Y41"/>
    <mergeCell ref="Z41:AC41"/>
    <mergeCell ref="R5:R6"/>
    <mergeCell ref="S5:S6"/>
    <mergeCell ref="T5:AC5"/>
    <mergeCell ref="AD5:AD6"/>
    <mergeCell ref="AE5:AE6"/>
    <mergeCell ref="A37:AG37"/>
    <mergeCell ref="A1:AE1"/>
    <mergeCell ref="A2:AE2"/>
    <mergeCell ref="A3:AE3"/>
    <mergeCell ref="A5:A6"/>
    <mergeCell ref="B5:E5"/>
    <mergeCell ref="F5:K5"/>
    <mergeCell ref="L5:N5"/>
    <mergeCell ref="O5:O6"/>
    <mergeCell ref="P5:P6"/>
    <mergeCell ref="Q5:Q6"/>
  </mergeCells>
  <pageMargins left="0.72" right="0.70866141732283472" top="0.98" bottom="0.43307086614173229" header="0.31496062992125984" footer="0.31496062992125984"/>
  <pageSetup paperSize="5" scale="5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 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2020-04-13T04:07:25Z</dcterms:created>
  <dcterms:modified xsi:type="dcterms:W3CDTF">2020-04-13T04:10:14Z</dcterms:modified>
</cp:coreProperties>
</file>