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7755" tabRatio="883" activeTab="1"/>
  </bookViews>
  <sheets>
    <sheet name="DATA POTENSI 2019" sheetId="1" r:id="rId1"/>
    <sheet name="DATA FALID" sheetId="2" r:id="rId2"/>
  </sheets>
  <definedNames>
    <definedName name="_xlnm.Print_Area" localSheetId="1">'DATA FALID'!$B$1:$G$71</definedName>
    <definedName name="_xlnm.Print_Area" localSheetId="0">'DATA POTENSI 2019'!$B$1:$G$80</definedName>
    <definedName name="_xlnm.Print_Titles" localSheetId="1">'DATA FALID'!$4:$5</definedName>
    <definedName name="_xlnm.Print_Titles" localSheetId="0">'DATA POTENSI 2019'!$4:$5</definedName>
  </definedNames>
  <calcPr fullCalcOnLoad="1"/>
</workbook>
</file>

<file path=xl/sharedStrings.xml><?xml version="1.0" encoding="utf-8"?>
<sst xmlns="http://schemas.openxmlformats.org/spreadsheetml/2006/main" count="226" uniqueCount="94">
  <si>
    <t>2.</t>
  </si>
  <si>
    <t>BADAN PENANGGULANGAN BENCANA DAERAH</t>
  </si>
  <si>
    <t>No</t>
  </si>
  <si>
    <t xml:space="preserve">Kecamatan </t>
  </si>
  <si>
    <t xml:space="preserve"> </t>
  </si>
  <si>
    <t xml:space="preserve">Desa </t>
  </si>
  <si>
    <t>POTENSI TERDAMPAK</t>
  </si>
  <si>
    <t>JALI</t>
  </si>
  <si>
    <t>BANGO</t>
  </si>
  <si>
    <t xml:space="preserve">KEDONDONG </t>
  </si>
  <si>
    <t>MANGUNJIWAN</t>
  </si>
  <si>
    <t>MULYOREJO</t>
  </si>
  <si>
    <t>RAJI</t>
  </si>
  <si>
    <t>SEDO</t>
  </si>
  <si>
    <t>TEMPURAN</t>
  </si>
  <si>
    <t>TURIREJO</t>
  </si>
  <si>
    <t>BALEROMO</t>
  </si>
  <si>
    <t>JERUK GULUNG</t>
  </si>
  <si>
    <t>KUWU</t>
  </si>
  <si>
    <t>KEDODONG</t>
  </si>
  <si>
    <t>SAMBUNG</t>
  </si>
  <si>
    <t>TAMBIREJO</t>
  </si>
  <si>
    <t>TANJUNGANYAR</t>
  </si>
  <si>
    <t xml:space="preserve">TLOGOPANDOGAN </t>
  </si>
  <si>
    <t>CANGKRING</t>
  </si>
  <si>
    <t>NGALURAN</t>
  </si>
  <si>
    <t>NGEMPLIK WETAN</t>
  </si>
  <si>
    <t>TUWANG</t>
  </si>
  <si>
    <t>UNDAAN KIDUL</t>
  </si>
  <si>
    <t>TRENGGULI</t>
  </si>
  <si>
    <t>SOKOKIDUL</t>
  </si>
  <si>
    <t>MIJEN</t>
  </si>
  <si>
    <t>PASIR</t>
  </si>
  <si>
    <t>REJOSARI</t>
  </si>
  <si>
    <t>JETAK</t>
  </si>
  <si>
    <t>JUNGPASIR</t>
  </si>
  <si>
    <t>JUNGSEMI</t>
  </si>
  <si>
    <t>KENDALASEM</t>
  </si>
  <si>
    <t>RUWIT</t>
  </si>
  <si>
    <t>TEDUNAN</t>
  </si>
  <si>
    <t>KARANGAWEN</t>
  </si>
  <si>
    <t xml:space="preserve">JRAGUNG </t>
  </si>
  <si>
    <t>DEMAK</t>
  </si>
  <si>
    <t>BONANG</t>
  </si>
  <si>
    <t>DEMPET</t>
  </si>
  <si>
    <t>GAJAH</t>
  </si>
  <si>
    <t>KARANGANYAR</t>
  </si>
  <si>
    <t xml:space="preserve">WONOSALAM </t>
  </si>
  <si>
    <t>KEBONANGUNG</t>
  </si>
  <si>
    <t xml:space="preserve">MIJEN </t>
  </si>
  <si>
    <t xml:space="preserve">MRANGGEN </t>
  </si>
  <si>
    <t>WEDUNG</t>
  </si>
  <si>
    <t>KEPALA PELAKSANA</t>
  </si>
  <si>
    <t>KABUPATEN DEMAK</t>
  </si>
  <si>
    <t>Drs. M. AGUS NUGROHO LP</t>
  </si>
  <si>
    <t xml:space="preserve"> Pembina Utama Muda</t>
  </si>
  <si>
    <t>NIP. 19640712 198503 1 016</t>
  </si>
  <si>
    <t>BOLO</t>
  </si>
  <si>
    <t>JATIROGO</t>
  </si>
  <si>
    <t>SUKODONO</t>
  </si>
  <si>
    <t>WEDING</t>
  </si>
  <si>
    <t xml:space="preserve">WONOSEKAR </t>
  </si>
  <si>
    <t>KERANGKULON</t>
  </si>
  <si>
    <t>TLOGOREJO</t>
  </si>
  <si>
    <t xml:space="preserve">BERAHAN WETAN </t>
  </si>
  <si>
    <t>BUKO</t>
  </si>
  <si>
    <t>BUNGO</t>
  </si>
  <si>
    <t>KEDUNGKARANG</t>
  </si>
  <si>
    <t xml:space="preserve">KEDUNGMUTIH </t>
  </si>
  <si>
    <t>MUTIH WETAN</t>
  </si>
  <si>
    <t>KUNCIR</t>
  </si>
  <si>
    <t>KALITENGAH</t>
  </si>
  <si>
    <t>KARANG REJO</t>
  </si>
  <si>
    <t>MRISEN</t>
  </si>
  <si>
    <t>SUMBEREJO</t>
  </si>
  <si>
    <t>BRAMBANG</t>
  </si>
  <si>
    <t>KLAMPOKLOR</t>
  </si>
  <si>
    <t>KEBONBATUR</t>
  </si>
  <si>
    <t>KANGKUNG</t>
  </si>
  <si>
    <t>MUTIH KULON</t>
  </si>
  <si>
    <t>KEKURANGAN</t>
  </si>
  <si>
    <t xml:space="preserve">Jumlah Desa </t>
  </si>
  <si>
    <t>Kebutuhan tiap Desa</t>
  </si>
  <si>
    <t>Jumlah KK</t>
  </si>
  <si>
    <t>DATA POTENSI DAMPAK KEKERINGAN TAHUN 2019</t>
  </si>
  <si>
    <t>TEMPEL</t>
  </si>
  <si>
    <t xml:space="preserve">Jumlah Jiwa </t>
  </si>
  <si>
    <t>U</t>
  </si>
  <si>
    <t>KETERANGAN</t>
  </si>
  <si>
    <t>SAMBIROTO</t>
  </si>
  <si>
    <t>MLATIHARJO</t>
  </si>
  <si>
    <t>GEDANGALAS</t>
  </si>
  <si>
    <t>SURODADI</t>
  </si>
  <si>
    <t>JUMLAH</t>
  </si>
</sst>
</file>

<file path=xl/styles.xml><?xml version="1.0" encoding="utf-8"?>
<styleSheet xmlns="http://schemas.openxmlformats.org/spreadsheetml/2006/main">
  <numFmts count="3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1]dd\ mmmm\ yyyy"/>
    <numFmt numFmtId="183" formatCode="[$-F800]dddd\,\ mmmm\ dd\,\ yyyy"/>
    <numFmt numFmtId="184" formatCode="mmm\-yyyy"/>
    <numFmt numFmtId="185" formatCode="[$-421]dddd\,\ dd\ mmmm\ yyyy"/>
    <numFmt numFmtId="186" formatCode="[$-421]d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7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vertical="center"/>
    </xf>
    <xf numFmtId="183" fontId="43" fillId="33" borderId="10" xfId="0" applyNumberFormat="1" applyFont="1" applyFill="1" applyBorder="1" applyAlignment="1">
      <alignment vertical="top" wrapText="1"/>
    </xf>
    <xf numFmtId="1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1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183" fontId="43" fillId="33" borderId="11" xfId="0" applyNumberFormat="1" applyFont="1" applyFill="1" applyBorder="1" applyAlignment="1">
      <alignment vertical="top" wrapText="1"/>
    </xf>
    <xf numFmtId="183" fontId="43" fillId="33" borderId="12" xfId="0" applyNumberFormat="1" applyFont="1" applyFill="1" applyBorder="1" applyAlignment="1">
      <alignment vertical="top" wrapText="1"/>
    </xf>
    <xf numFmtId="1" fontId="43" fillId="33" borderId="14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183" fontId="43" fillId="33" borderId="16" xfId="0" applyNumberFormat="1" applyFont="1" applyFill="1" applyBorder="1" applyAlignment="1">
      <alignment vertical="top" wrapText="1"/>
    </xf>
    <xf numFmtId="0" fontId="43" fillId="33" borderId="17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3" fillId="34" borderId="18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24" borderId="15" xfId="0" applyFont="1" applyFill="1" applyBorder="1" applyAlignment="1">
      <alignment vertical="center"/>
    </xf>
    <xf numFmtId="0" fontId="43" fillId="33" borderId="19" xfId="0" applyFont="1" applyFill="1" applyBorder="1" applyAlignment="1">
      <alignment horizontal="center" vertical="center"/>
    </xf>
    <xf numFmtId="183" fontId="43" fillId="24" borderId="16" xfId="0" applyNumberFormat="1" applyFont="1" applyFill="1" applyBorder="1" applyAlignment="1">
      <alignment vertical="top" wrapText="1"/>
    </xf>
    <xf numFmtId="0" fontId="43" fillId="24" borderId="13" xfId="0" applyFont="1" applyFill="1" applyBorder="1" applyAlignment="1">
      <alignment vertical="center"/>
    </xf>
    <xf numFmtId="0" fontId="43" fillId="35" borderId="13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17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169" fontId="43" fillId="33" borderId="21" xfId="0" applyNumberFormat="1" applyFont="1" applyFill="1" applyBorder="1" applyAlignment="1">
      <alignment vertical="center"/>
    </xf>
    <xf numFmtId="169" fontId="43" fillId="33" borderId="22" xfId="0" applyNumberFormat="1" applyFont="1" applyFill="1" applyBorder="1" applyAlignment="1">
      <alignment vertical="center"/>
    </xf>
    <xf numFmtId="169" fontId="43" fillId="33" borderId="18" xfId="0" applyNumberFormat="1" applyFont="1" applyFill="1" applyBorder="1" applyAlignment="1">
      <alignment vertical="center"/>
    </xf>
    <xf numFmtId="169" fontId="43" fillId="33" borderId="23" xfId="0" applyNumberFormat="1" applyFont="1" applyFill="1" applyBorder="1" applyAlignment="1">
      <alignment vertical="center"/>
    </xf>
    <xf numFmtId="169" fontId="43" fillId="33" borderId="24" xfId="0" applyNumberFormat="1" applyFont="1" applyFill="1" applyBorder="1" applyAlignment="1">
      <alignment vertical="center"/>
    </xf>
    <xf numFmtId="169" fontId="43" fillId="33" borderId="25" xfId="0" applyNumberFormat="1" applyFont="1" applyFill="1" applyBorder="1" applyAlignment="1">
      <alignment vertical="center"/>
    </xf>
    <xf numFmtId="169" fontId="43" fillId="33" borderId="26" xfId="0" applyNumberFormat="1" applyFont="1" applyFill="1" applyBorder="1" applyAlignment="1">
      <alignment vertical="center"/>
    </xf>
    <xf numFmtId="169" fontId="43" fillId="33" borderId="27" xfId="0" applyNumberFormat="1" applyFont="1" applyFill="1" applyBorder="1" applyAlignment="1">
      <alignment vertical="center"/>
    </xf>
    <xf numFmtId="169" fontId="43" fillId="33" borderId="20" xfId="0" applyNumberFormat="1" applyFont="1" applyFill="1" applyBorder="1" applyAlignment="1">
      <alignment vertical="center"/>
    </xf>
    <xf numFmtId="169" fontId="43" fillId="33" borderId="28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169" fontId="43" fillId="33" borderId="10" xfId="43" applyFont="1" applyFill="1" applyBorder="1" applyAlignment="1">
      <alignment horizontal="right" vertical="center"/>
    </xf>
    <xf numFmtId="169" fontId="45" fillId="36" borderId="10" xfId="43" applyFont="1" applyFill="1" applyBorder="1" applyAlignment="1">
      <alignment horizontal="center" vertical="center"/>
    </xf>
    <xf numFmtId="169" fontId="43" fillId="33" borderId="10" xfId="43" applyFont="1" applyFill="1" applyBorder="1" applyAlignment="1">
      <alignment horizontal="right"/>
    </xf>
    <xf numFmtId="169" fontId="43" fillId="33" borderId="19" xfId="43" applyFont="1" applyFill="1" applyBorder="1" applyAlignment="1">
      <alignment horizontal="right" vertic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169" fontId="43" fillId="33" borderId="14" xfId="43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169" fontId="43" fillId="33" borderId="0" xfId="43" applyFont="1" applyFill="1" applyBorder="1" applyAlignment="1">
      <alignment horizontal="right" vertical="center"/>
    </xf>
    <xf numFmtId="169" fontId="43" fillId="33" borderId="0" xfId="43" applyFont="1" applyFill="1" applyBorder="1" applyAlignment="1">
      <alignment horizontal="right"/>
    </xf>
    <xf numFmtId="0" fontId="44" fillId="0" borderId="0" xfId="0" applyFont="1" applyBorder="1" applyAlignment="1">
      <alignment horizontal="center"/>
    </xf>
    <xf numFmtId="169" fontId="43" fillId="33" borderId="0" xfId="0" applyNumberFormat="1" applyFont="1" applyFill="1" applyBorder="1" applyAlignment="1">
      <alignment vertical="center"/>
    </xf>
    <xf numFmtId="169" fontId="45" fillId="36" borderId="29" xfId="43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169" fontId="43" fillId="33" borderId="10" xfId="0" applyNumberFormat="1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/>
    </xf>
    <xf numFmtId="169" fontId="43" fillId="33" borderId="11" xfId="0" applyNumberFormat="1" applyFont="1" applyFill="1" applyBorder="1" applyAlignment="1">
      <alignment vertical="center"/>
    </xf>
    <xf numFmtId="169" fontId="43" fillId="33" borderId="31" xfId="43" applyFont="1" applyFill="1" applyBorder="1" applyAlignment="1">
      <alignment horizontal="right" vertical="center"/>
    </xf>
    <xf numFmtId="169" fontId="43" fillId="33" borderId="32" xfId="43" applyFont="1" applyFill="1" applyBorder="1" applyAlignment="1">
      <alignment horizontal="right" vertical="center"/>
    </xf>
    <xf numFmtId="1" fontId="43" fillId="33" borderId="12" xfId="0" applyNumberFormat="1" applyFont="1" applyFill="1" applyBorder="1" applyAlignment="1">
      <alignment horizontal="center" vertical="center"/>
    </xf>
    <xf numFmtId="169" fontId="43" fillId="33" borderId="12" xfId="0" applyNumberFormat="1" applyFont="1" applyFill="1" applyBorder="1" applyAlignment="1">
      <alignment vertical="center"/>
    </xf>
    <xf numFmtId="169" fontId="43" fillId="33" borderId="29" xfId="43" applyFont="1" applyFill="1" applyBorder="1" applyAlignment="1">
      <alignment horizontal="right" vertical="center"/>
    </xf>
    <xf numFmtId="183" fontId="3" fillId="33" borderId="12" xfId="0" applyNumberFormat="1" applyFont="1" applyFill="1" applyBorder="1" applyAlignment="1">
      <alignment vertical="top" wrapText="1"/>
    </xf>
    <xf numFmtId="183" fontId="3" fillId="33" borderId="11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" fontId="43" fillId="33" borderId="13" xfId="0" applyNumberFormat="1" applyFont="1" applyFill="1" applyBorder="1" applyAlignment="1">
      <alignment horizontal="center" vertical="center"/>
    </xf>
    <xf numFmtId="169" fontId="43" fillId="33" borderId="13" xfId="0" applyNumberFormat="1" applyFont="1" applyFill="1" applyBorder="1" applyAlignment="1">
      <alignment vertical="center"/>
    </xf>
    <xf numFmtId="169" fontId="43" fillId="33" borderId="34" xfId="43" applyFont="1" applyFill="1" applyBorder="1" applyAlignment="1">
      <alignment horizontal="right" vertical="center"/>
    </xf>
    <xf numFmtId="169" fontId="45" fillId="33" borderId="13" xfId="0" applyNumberFormat="1" applyFont="1" applyFill="1" applyBorder="1" applyAlignment="1">
      <alignment vertical="center"/>
    </xf>
    <xf numFmtId="169" fontId="45" fillId="33" borderId="34" xfId="43" applyFont="1" applyFill="1" applyBorder="1" applyAlignment="1">
      <alignment horizontal="right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183" fontId="43" fillId="33" borderId="15" xfId="0" applyNumberFormat="1" applyFont="1" applyFill="1" applyBorder="1" applyAlignment="1">
      <alignment horizontal="center" vertical="center"/>
    </xf>
    <xf numFmtId="183" fontId="43" fillId="33" borderId="16" xfId="0" applyNumberFormat="1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183" fontId="43" fillId="33" borderId="15" xfId="0" applyNumberFormat="1" applyFont="1" applyFill="1" applyBorder="1" applyAlignment="1">
      <alignment horizontal="center" vertical="center" wrapText="1"/>
    </xf>
    <xf numFmtId="183" fontId="43" fillId="33" borderId="39" xfId="0" applyNumberFormat="1" applyFont="1" applyFill="1" applyBorder="1" applyAlignment="1">
      <alignment horizontal="center" vertical="center" wrapText="1"/>
    </xf>
    <xf numFmtId="183" fontId="43" fillId="33" borderId="16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45" fillId="36" borderId="4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textRotation="90" wrapText="1"/>
    </xf>
    <xf numFmtId="0" fontId="45" fillId="36" borderId="42" xfId="0" applyFont="1" applyFill="1" applyBorder="1" applyAlignment="1">
      <alignment horizontal="center" vertical="center"/>
    </xf>
    <xf numFmtId="0" fontId="45" fillId="36" borderId="43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 textRotation="90" wrapText="1"/>
    </xf>
    <xf numFmtId="0" fontId="45" fillId="36" borderId="3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83" fontId="43" fillId="33" borderId="11" xfId="0" applyNumberFormat="1" applyFont="1" applyFill="1" applyBorder="1" applyAlignment="1">
      <alignment horizontal="center" vertical="center" wrapText="1"/>
    </xf>
    <xf numFmtId="183" fontId="43" fillId="33" borderId="10" xfId="0" applyNumberFormat="1" applyFont="1" applyFill="1" applyBorder="1" applyAlignment="1">
      <alignment horizontal="center" vertical="center" wrapText="1"/>
    </xf>
    <xf numFmtId="183" fontId="43" fillId="33" borderId="12" xfId="0" applyNumberFormat="1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183" fontId="43" fillId="33" borderId="11" xfId="0" applyNumberFormat="1" applyFont="1" applyFill="1" applyBorder="1" applyAlignment="1">
      <alignment horizontal="center" vertical="center"/>
    </xf>
    <xf numFmtId="183" fontId="43" fillId="33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4 2 2" xfId="62"/>
    <cellStyle name="Normal 4 2 2 4 2" xfId="63"/>
    <cellStyle name="Normal 4 2 2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8"/>
  <sheetViews>
    <sheetView view="pageBreakPreview" zoomScale="80" zoomScaleSheetLayoutView="80" zoomScalePageLayoutView="0" workbookViewId="0" topLeftCell="A16">
      <selection activeCell="E32" sqref="E32"/>
    </sheetView>
  </sheetViews>
  <sheetFormatPr defaultColWidth="9.140625" defaultRowHeight="15"/>
  <cols>
    <col min="1" max="1" width="0.13671875" style="2" customWidth="1"/>
    <col min="2" max="2" width="4.140625" style="1" customWidth="1"/>
    <col min="3" max="3" width="27.57421875" style="10" customWidth="1"/>
    <col min="4" max="4" width="5.7109375" style="5" customWidth="1"/>
    <col min="5" max="5" width="37.00390625" style="1" customWidth="1"/>
    <col min="6" max="6" width="49.8515625" style="1" customWidth="1"/>
    <col min="7" max="7" width="23.57421875" style="57" customWidth="1"/>
    <col min="8" max="8" width="9.140625" style="59" customWidth="1"/>
    <col min="9" max="16384" width="9.140625" style="2" customWidth="1"/>
  </cols>
  <sheetData>
    <row r="1" spans="2:8" ht="24.75" customHeight="1">
      <c r="B1" s="112" t="s">
        <v>84</v>
      </c>
      <c r="C1" s="112"/>
      <c r="D1" s="112"/>
      <c r="E1" s="112"/>
      <c r="F1" s="112"/>
      <c r="G1" s="113"/>
      <c r="H1" s="107" t="s">
        <v>88</v>
      </c>
    </row>
    <row r="2" spans="2:8" s="1" customFormat="1" ht="24.75" customHeight="1">
      <c r="B2" s="114" t="s">
        <v>53</v>
      </c>
      <c r="C2" s="114"/>
      <c r="D2" s="114"/>
      <c r="E2" s="114"/>
      <c r="F2" s="114"/>
      <c r="G2" s="113"/>
      <c r="H2" s="107"/>
    </row>
    <row r="3" spans="2:8" s="1" customFormat="1" ht="24.75" customHeight="1" thickBot="1">
      <c r="B3" s="39"/>
      <c r="C3" s="54"/>
      <c r="D3" s="54"/>
      <c r="E3" s="54"/>
      <c r="F3" s="54"/>
      <c r="G3" s="58"/>
      <c r="H3" s="107"/>
    </row>
    <row r="4" spans="2:8" s="1" customFormat="1" ht="21.75" customHeight="1">
      <c r="B4" s="108" t="s">
        <v>2</v>
      </c>
      <c r="C4" s="110" t="s">
        <v>3</v>
      </c>
      <c r="D4" s="104" t="s">
        <v>6</v>
      </c>
      <c r="E4" s="105"/>
      <c r="F4" s="105"/>
      <c r="G4" s="106"/>
      <c r="H4" s="107"/>
    </row>
    <row r="5" spans="2:8" s="1" customFormat="1" ht="31.5" customHeight="1" thickBot="1">
      <c r="B5" s="109"/>
      <c r="C5" s="111"/>
      <c r="D5" s="111" t="s">
        <v>5</v>
      </c>
      <c r="E5" s="111"/>
      <c r="F5" s="43" t="s">
        <v>83</v>
      </c>
      <c r="G5" s="56" t="s">
        <v>86</v>
      </c>
      <c r="H5" s="107"/>
    </row>
    <row r="6" spans="2:8" s="1" customFormat="1" ht="21.75" customHeight="1">
      <c r="B6" s="89">
        <v>1</v>
      </c>
      <c r="C6" s="98" t="s">
        <v>42</v>
      </c>
      <c r="D6" s="13">
        <v>1</v>
      </c>
      <c r="E6" s="14" t="s">
        <v>8</v>
      </c>
      <c r="F6" s="44">
        <v>99</v>
      </c>
      <c r="G6" s="55">
        <v>1000</v>
      </c>
      <c r="H6" s="40" t="s">
        <v>87</v>
      </c>
    </row>
    <row r="7" spans="2:8" s="1" customFormat="1" ht="21.75" customHeight="1" thickBot="1">
      <c r="B7" s="90"/>
      <c r="C7" s="96"/>
      <c r="D7" s="19">
        <v>2</v>
      </c>
      <c r="E7" s="20" t="s">
        <v>57</v>
      </c>
      <c r="F7" s="45">
        <v>344</v>
      </c>
      <c r="G7" s="55">
        <v>66</v>
      </c>
      <c r="H7" s="40" t="s">
        <v>87</v>
      </c>
    </row>
    <row r="8" spans="2:8" s="1" customFormat="1" ht="21.75" customHeight="1">
      <c r="B8" s="90"/>
      <c r="C8" s="96"/>
      <c r="D8" s="13">
        <v>3</v>
      </c>
      <c r="E8" s="3" t="s">
        <v>9</v>
      </c>
      <c r="F8" s="46">
        <v>88</v>
      </c>
      <c r="G8" s="55">
        <v>800</v>
      </c>
      <c r="H8" s="40" t="s">
        <v>87</v>
      </c>
    </row>
    <row r="9" spans="2:8" s="1" customFormat="1" ht="21.75" customHeight="1" thickBot="1">
      <c r="B9" s="90"/>
      <c r="C9" s="96"/>
      <c r="D9" s="19">
        <v>4</v>
      </c>
      <c r="E9" s="27" t="s">
        <v>10</v>
      </c>
      <c r="F9" s="46">
        <v>126</v>
      </c>
      <c r="G9" s="55"/>
      <c r="H9" s="40"/>
    </row>
    <row r="10" spans="2:8" s="1" customFormat="1" ht="21.75" customHeight="1">
      <c r="B10" s="90"/>
      <c r="C10" s="96"/>
      <c r="D10" s="13">
        <v>5</v>
      </c>
      <c r="E10" s="3" t="s">
        <v>11</v>
      </c>
      <c r="F10" s="46">
        <v>444</v>
      </c>
      <c r="G10" s="55"/>
      <c r="H10" s="40"/>
    </row>
    <row r="11" spans="2:8" s="1" customFormat="1" ht="21.75" customHeight="1" thickBot="1">
      <c r="B11" s="90"/>
      <c r="C11" s="96"/>
      <c r="D11" s="19">
        <v>6</v>
      </c>
      <c r="E11" s="3" t="s">
        <v>12</v>
      </c>
      <c r="F11" s="46">
        <v>45</v>
      </c>
      <c r="G11" s="55">
        <v>500</v>
      </c>
      <c r="H11" s="40" t="s">
        <v>87</v>
      </c>
    </row>
    <row r="12" spans="2:8" s="1" customFormat="1" ht="21.75" customHeight="1" thickBot="1">
      <c r="B12" s="90"/>
      <c r="C12" s="96"/>
      <c r="D12" s="13">
        <v>7</v>
      </c>
      <c r="E12" s="3" t="s">
        <v>13</v>
      </c>
      <c r="F12" s="47">
        <v>44</v>
      </c>
      <c r="G12" s="55">
        <v>111</v>
      </c>
      <c r="H12" s="40" t="s">
        <v>87</v>
      </c>
    </row>
    <row r="13" spans="2:8" s="1" customFormat="1" ht="21.75" customHeight="1" thickBot="1">
      <c r="B13" s="90"/>
      <c r="C13" s="96"/>
      <c r="D13" s="19">
        <v>8</v>
      </c>
      <c r="E13" s="26" t="s">
        <v>14</v>
      </c>
      <c r="F13" s="48">
        <v>61</v>
      </c>
      <c r="G13" s="55">
        <v>500</v>
      </c>
      <c r="H13" s="40" t="s">
        <v>87</v>
      </c>
    </row>
    <row r="14" spans="2:8" s="1" customFormat="1" ht="21.75" customHeight="1" thickBot="1">
      <c r="B14" s="91"/>
      <c r="C14" s="99"/>
      <c r="D14" s="13">
        <v>9</v>
      </c>
      <c r="E14" s="15" t="s">
        <v>15</v>
      </c>
      <c r="F14" s="49">
        <v>377</v>
      </c>
      <c r="G14" s="55">
        <v>2000</v>
      </c>
      <c r="H14" s="40" t="s">
        <v>87</v>
      </c>
    </row>
    <row r="15" spans="2:8" s="1" customFormat="1" ht="21.75" customHeight="1" thickBot="1">
      <c r="B15" s="89">
        <v>2</v>
      </c>
      <c r="C15" s="98" t="s">
        <v>43</v>
      </c>
      <c r="D15" s="19">
        <v>10</v>
      </c>
      <c r="E15" s="16" t="s">
        <v>7</v>
      </c>
      <c r="F15" s="50">
        <v>750</v>
      </c>
      <c r="G15" s="55"/>
      <c r="H15" s="40"/>
    </row>
    <row r="16" spans="2:8" s="1" customFormat="1" ht="21.75" customHeight="1" thickBot="1">
      <c r="B16" s="90"/>
      <c r="C16" s="96"/>
      <c r="D16" s="13">
        <v>11</v>
      </c>
      <c r="E16" s="21" t="s">
        <v>58</v>
      </c>
      <c r="F16" s="51">
        <v>292</v>
      </c>
      <c r="G16" s="55"/>
      <c r="H16" s="40"/>
    </row>
    <row r="17" spans="2:8" s="1" customFormat="1" ht="21.75" customHeight="1" thickBot="1">
      <c r="B17" s="90"/>
      <c r="C17" s="96"/>
      <c r="D17" s="19">
        <v>12</v>
      </c>
      <c r="E17" s="21" t="s">
        <v>59</v>
      </c>
      <c r="F17" s="51">
        <v>150</v>
      </c>
      <c r="G17" s="55"/>
      <c r="H17" s="40"/>
    </row>
    <row r="18" spans="2:8" s="1" customFormat="1" ht="21.75" customHeight="1" thickBot="1">
      <c r="B18" s="90"/>
      <c r="C18" s="96"/>
      <c r="D18" s="13">
        <v>13</v>
      </c>
      <c r="E18" s="21" t="s">
        <v>60</v>
      </c>
      <c r="F18" s="51">
        <v>1500</v>
      </c>
      <c r="G18" s="55"/>
      <c r="H18" s="40"/>
    </row>
    <row r="19" spans="2:8" s="1" customFormat="1" ht="21.75" customHeight="1" thickBot="1">
      <c r="B19" s="29"/>
      <c r="C19" s="96"/>
      <c r="D19" s="19">
        <v>14</v>
      </c>
      <c r="E19" s="28" t="s">
        <v>72</v>
      </c>
      <c r="F19" s="51">
        <v>350</v>
      </c>
      <c r="G19" s="55"/>
      <c r="H19" s="40"/>
    </row>
    <row r="20" spans="2:8" s="1" customFormat="1" ht="21.75" customHeight="1" thickBot="1">
      <c r="B20" s="29"/>
      <c r="C20" s="96"/>
      <c r="D20" s="13">
        <v>15</v>
      </c>
      <c r="E20" s="28" t="s">
        <v>74</v>
      </c>
      <c r="F20" s="51">
        <v>425</v>
      </c>
      <c r="G20" s="55"/>
      <c r="H20" s="40"/>
    </row>
    <row r="21" spans="2:8" s="1" customFormat="1" ht="21.75" customHeight="1" thickBot="1">
      <c r="B21" s="103">
        <v>3</v>
      </c>
      <c r="C21" s="103" t="s">
        <v>44</v>
      </c>
      <c r="D21" s="19">
        <v>16</v>
      </c>
      <c r="E21" s="14" t="s">
        <v>16</v>
      </c>
      <c r="F21" s="44">
        <v>1200</v>
      </c>
      <c r="G21" s="55"/>
      <c r="H21" s="40"/>
    </row>
    <row r="22" spans="2:8" s="1" customFormat="1" ht="21.75" customHeight="1">
      <c r="B22" s="103"/>
      <c r="C22" s="103"/>
      <c r="D22" s="13">
        <v>17</v>
      </c>
      <c r="E22" s="3" t="s">
        <v>17</v>
      </c>
      <c r="F22" s="46">
        <v>225</v>
      </c>
      <c r="G22" s="55"/>
      <c r="H22" s="40"/>
    </row>
    <row r="23" spans="2:8" s="1" customFormat="1" ht="21.75" customHeight="1" thickBot="1">
      <c r="B23" s="103"/>
      <c r="C23" s="103"/>
      <c r="D23" s="19">
        <v>18</v>
      </c>
      <c r="E23" s="15" t="s">
        <v>18</v>
      </c>
      <c r="F23" s="52">
        <v>188</v>
      </c>
      <c r="G23" s="55"/>
      <c r="H23" s="40"/>
    </row>
    <row r="24" spans="2:8" s="1" customFormat="1" ht="21.75" customHeight="1">
      <c r="B24" s="90">
        <v>4</v>
      </c>
      <c r="C24" s="96" t="s">
        <v>45</v>
      </c>
      <c r="D24" s="13">
        <v>19</v>
      </c>
      <c r="E24" s="14" t="s">
        <v>19</v>
      </c>
      <c r="F24" s="44">
        <v>760</v>
      </c>
      <c r="G24" s="55"/>
      <c r="H24" s="40"/>
    </row>
    <row r="25" spans="2:8" s="1" customFormat="1" ht="21.75" customHeight="1">
      <c r="B25" s="90"/>
      <c r="C25" s="96"/>
      <c r="D25" s="19"/>
      <c r="E25" s="20" t="s">
        <v>89</v>
      </c>
      <c r="F25" s="45">
        <v>400</v>
      </c>
      <c r="G25" s="55">
        <v>12000</v>
      </c>
      <c r="H25" s="40"/>
    </row>
    <row r="26" spans="2:8" s="1" customFormat="1" ht="21.75" customHeight="1">
      <c r="B26" s="90"/>
      <c r="C26" s="96"/>
      <c r="D26" s="19">
        <v>20</v>
      </c>
      <c r="E26" s="3" t="s">
        <v>20</v>
      </c>
      <c r="F26" s="46">
        <v>215</v>
      </c>
      <c r="G26" s="55"/>
      <c r="H26" s="40"/>
    </row>
    <row r="27" spans="2:8" s="1" customFormat="1" ht="21.75" customHeight="1" thickBot="1">
      <c r="B27" s="90"/>
      <c r="C27" s="96"/>
      <c r="D27" s="19"/>
      <c r="E27" s="3" t="s">
        <v>45</v>
      </c>
      <c r="F27" s="46">
        <v>200</v>
      </c>
      <c r="G27" s="55">
        <v>750</v>
      </c>
      <c r="H27" s="40"/>
    </row>
    <row r="28" spans="2:8" s="1" customFormat="1" ht="21.75" customHeight="1">
      <c r="B28" s="90"/>
      <c r="C28" s="96"/>
      <c r="D28" s="13">
        <v>21</v>
      </c>
      <c r="E28" s="3" t="s">
        <v>21</v>
      </c>
      <c r="F28" s="46">
        <v>532</v>
      </c>
      <c r="G28" s="55"/>
      <c r="H28" s="40"/>
    </row>
    <row r="29" spans="2:8" s="1" customFormat="1" ht="21.75" customHeight="1">
      <c r="B29" s="90"/>
      <c r="C29" s="96"/>
      <c r="D29" s="19"/>
      <c r="E29" s="3" t="s">
        <v>90</v>
      </c>
      <c r="F29" s="46">
        <v>1000</v>
      </c>
      <c r="G29" s="55">
        <v>3000</v>
      </c>
      <c r="H29" s="40"/>
    </row>
    <row r="30" spans="2:8" s="1" customFormat="1" ht="21.75" customHeight="1">
      <c r="B30" s="90"/>
      <c r="C30" s="96"/>
      <c r="D30" s="19"/>
      <c r="E30" s="3" t="s">
        <v>92</v>
      </c>
      <c r="F30" s="46">
        <v>200</v>
      </c>
      <c r="G30" s="55">
        <v>600</v>
      </c>
      <c r="H30" s="40"/>
    </row>
    <row r="31" spans="2:8" s="1" customFormat="1" ht="21.75" customHeight="1">
      <c r="B31" s="90"/>
      <c r="C31" s="96"/>
      <c r="D31" s="19"/>
      <c r="E31" s="3" t="s">
        <v>91</v>
      </c>
      <c r="F31" s="46">
        <v>500</v>
      </c>
      <c r="G31" s="55">
        <v>1500</v>
      </c>
      <c r="H31" s="40"/>
    </row>
    <row r="32" spans="2:8" s="1" customFormat="1" ht="21.75" customHeight="1" thickBot="1">
      <c r="B32" s="90"/>
      <c r="C32" s="96"/>
      <c r="D32" s="19">
        <v>22</v>
      </c>
      <c r="E32" s="3" t="s">
        <v>22</v>
      </c>
      <c r="F32" s="46">
        <v>700</v>
      </c>
      <c r="G32" s="55">
        <v>2100</v>
      </c>
      <c r="H32" s="40"/>
    </row>
    <row r="33" spans="2:8" s="1" customFormat="1" ht="21.75" customHeight="1" thickBot="1">
      <c r="B33" s="91"/>
      <c r="C33" s="99"/>
      <c r="D33" s="13">
        <v>23</v>
      </c>
      <c r="E33" s="15" t="s">
        <v>23</v>
      </c>
      <c r="F33" s="52">
        <v>228</v>
      </c>
      <c r="G33" s="55"/>
      <c r="H33" s="40"/>
    </row>
    <row r="34" spans="2:8" s="1" customFormat="1" ht="21.75" customHeight="1" thickBot="1">
      <c r="B34" s="89">
        <v>5</v>
      </c>
      <c r="C34" s="100" t="s">
        <v>46</v>
      </c>
      <c r="D34" s="19">
        <v>24</v>
      </c>
      <c r="E34" s="17" t="s">
        <v>24</v>
      </c>
      <c r="F34" s="44">
        <v>261</v>
      </c>
      <c r="G34" s="55"/>
      <c r="H34" s="40"/>
    </row>
    <row r="35" spans="2:8" s="1" customFormat="1" ht="21.75" customHeight="1">
      <c r="B35" s="90"/>
      <c r="C35" s="101"/>
      <c r="D35" s="13">
        <v>25</v>
      </c>
      <c r="E35" s="4" t="s">
        <v>25</v>
      </c>
      <c r="F35" s="46">
        <v>1117</v>
      </c>
      <c r="G35" s="55"/>
      <c r="H35" s="40"/>
    </row>
    <row r="36" spans="2:8" s="1" customFormat="1" ht="21.75" customHeight="1" thickBot="1">
      <c r="B36" s="90"/>
      <c r="C36" s="101"/>
      <c r="D36" s="19">
        <v>26</v>
      </c>
      <c r="E36" s="4" t="s">
        <v>26</v>
      </c>
      <c r="F36" s="46">
        <v>231</v>
      </c>
      <c r="G36" s="55"/>
      <c r="H36" s="40"/>
    </row>
    <row r="37" spans="2:8" s="1" customFormat="1" ht="21.75" customHeight="1">
      <c r="B37" s="90"/>
      <c r="C37" s="101"/>
      <c r="D37" s="13">
        <v>27</v>
      </c>
      <c r="E37" s="4" t="s">
        <v>27</v>
      </c>
      <c r="F37" s="46">
        <v>1040</v>
      </c>
      <c r="G37" s="55"/>
      <c r="H37" s="40"/>
    </row>
    <row r="38" spans="2:8" s="1" customFormat="1" ht="21.75" customHeight="1" thickBot="1">
      <c r="B38" s="91"/>
      <c r="C38" s="102"/>
      <c r="D38" s="19">
        <v>28</v>
      </c>
      <c r="E38" s="18" t="s">
        <v>28</v>
      </c>
      <c r="F38" s="52">
        <v>616</v>
      </c>
      <c r="G38" s="55"/>
      <c r="H38" s="40"/>
    </row>
    <row r="39" spans="2:8" s="1" customFormat="1" ht="21.75" customHeight="1">
      <c r="B39" s="89">
        <v>6</v>
      </c>
      <c r="C39" s="100" t="s">
        <v>40</v>
      </c>
      <c r="D39" s="13">
        <v>29</v>
      </c>
      <c r="E39" s="17" t="s">
        <v>41</v>
      </c>
      <c r="F39" s="44">
        <v>429</v>
      </c>
      <c r="G39" s="55"/>
      <c r="H39" s="40"/>
    </row>
    <row r="40" spans="2:8" s="1" customFormat="1" ht="21.75" customHeight="1" thickBot="1">
      <c r="B40" s="90"/>
      <c r="C40" s="101"/>
      <c r="D40" s="19">
        <v>30</v>
      </c>
      <c r="E40" s="18" t="s">
        <v>33</v>
      </c>
      <c r="F40" s="52">
        <v>220</v>
      </c>
      <c r="G40" s="55"/>
      <c r="H40" s="40"/>
    </row>
    <row r="41" spans="2:8" s="1" customFormat="1" ht="21.75" customHeight="1" thickBot="1">
      <c r="B41" s="90"/>
      <c r="C41" s="101"/>
      <c r="D41" s="13">
        <v>31</v>
      </c>
      <c r="E41" s="30" t="s">
        <v>75</v>
      </c>
      <c r="F41" s="49">
        <v>200</v>
      </c>
      <c r="G41" s="55"/>
      <c r="H41" s="40"/>
    </row>
    <row r="42" spans="2:8" s="1" customFormat="1" ht="21.75" customHeight="1" thickBot="1">
      <c r="B42" s="91"/>
      <c r="C42" s="102"/>
      <c r="D42" s="19">
        <v>32</v>
      </c>
      <c r="E42" s="22" t="s">
        <v>61</v>
      </c>
      <c r="F42" s="49">
        <v>195</v>
      </c>
      <c r="G42" s="55"/>
      <c r="H42" s="40"/>
    </row>
    <row r="43" spans="2:8" s="1" customFormat="1" ht="21.75" customHeight="1" thickBot="1">
      <c r="B43" s="89">
        <v>7</v>
      </c>
      <c r="C43" s="98" t="s">
        <v>47</v>
      </c>
      <c r="D43" s="13">
        <v>33</v>
      </c>
      <c r="E43" s="22" t="s">
        <v>62</v>
      </c>
      <c r="F43" s="49">
        <v>504</v>
      </c>
      <c r="G43" s="55"/>
      <c r="H43" s="40"/>
    </row>
    <row r="44" spans="2:8" s="1" customFormat="1" ht="21.75" customHeight="1" thickBot="1">
      <c r="B44" s="90"/>
      <c r="C44" s="96"/>
      <c r="D44" s="19">
        <v>34</v>
      </c>
      <c r="E44" s="22" t="s">
        <v>63</v>
      </c>
      <c r="F44" s="49">
        <v>546</v>
      </c>
      <c r="G44" s="55"/>
      <c r="H44" s="40"/>
    </row>
    <row r="45" spans="1:8" s="1" customFormat="1" ht="21.75" customHeight="1" thickBot="1">
      <c r="A45" s="24"/>
      <c r="B45" s="90"/>
      <c r="C45" s="96"/>
      <c r="D45" s="13">
        <v>35</v>
      </c>
      <c r="E45" s="32" t="s">
        <v>29</v>
      </c>
      <c r="F45" s="50">
        <v>756</v>
      </c>
      <c r="G45" s="55"/>
      <c r="H45" s="40"/>
    </row>
    <row r="46" spans="1:8" s="1" customFormat="1" ht="21.75" customHeight="1" thickBot="1">
      <c r="A46" s="25"/>
      <c r="B46" s="90"/>
      <c r="C46" s="96"/>
      <c r="D46" s="19">
        <v>36</v>
      </c>
      <c r="E46" s="31" t="s">
        <v>70</v>
      </c>
      <c r="F46" s="50"/>
      <c r="G46" s="55"/>
      <c r="H46" s="40"/>
    </row>
    <row r="47" spans="1:8" s="1" customFormat="1" ht="21.75" customHeight="1" thickBot="1">
      <c r="A47" s="25"/>
      <c r="B47" s="91"/>
      <c r="C47" s="99"/>
      <c r="D47" s="13">
        <v>37</v>
      </c>
      <c r="E47" s="31" t="s">
        <v>73</v>
      </c>
      <c r="F47" s="50"/>
      <c r="G47" s="55"/>
      <c r="H47" s="40"/>
    </row>
    <row r="48" spans="1:8" s="1" customFormat="1" ht="21.75" customHeight="1" thickBot="1">
      <c r="A48" s="2"/>
      <c r="B48" s="89">
        <v>8</v>
      </c>
      <c r="C48" s="92" t="s">
        <v>48</v>
      </c>
      <c r="D48" s="19">
        <v>38</v>
      </c>
      <c r="E48" s="16" t="s">
        <v>30</v>
      </c>
      <c r="F48" s="50">
        <v>672</v>
      </c>
      <c r="G48" s="55"/>
      <c r="H48" s="40"/>
    </row>
    <row r="49" spans="1:8" s="1" customFormat="1" ht="21.75" customHeight="1" thickBot="1">
      <c r="A49" s="2"/>
      <c r="B49" s="91"/>
      <c r="C49" s="93"/>
      <c r="D49" s="13">
        <v>39</v>
      </c>
      <c r="E49" s="21" t="s">
        <v>76</v>
      </c>
      <c r="F49" s="51"/>
      <c r="G49" s="55"/>
      <c r="H49" s="40"/>
    </row>
    <row r="50" spans="1:8" s="1" customFormat="1" ht="21.75" customHeight="1" thickBot="1">
      <c r="A50" s="2"/>
      <c r="B50" s="89">
        <v>9</v>
      </c>
      <c r="C50" s="98" t="s">
        <v>49</v>
      </c>
      <c r="D50" s="19">
        <v>40</v>
      </c>
      <c r="E50" s="35" t="s">
        <v>31</v>
      </c>
      <c r="F50" s="44">
        <v>81</v>
      </c>
      <c r="G50" s="55"/>
      <c r="H50" s="40"/>
    </row>
    <row r="51" spans="1:8" s="1" customFormat="1" ht="21.75" customHeight="1">
      <c r="A51" s="2"/>
      <c r="B51" s="90"/>
      <c r="C51" s="96"/>
      <c r="D51" s="13">
        <v>41</v>
      </c>
      <c r="E51" s="3" t="s">
        <v>32</v>
      </c>
      <c r="F51" s="46">
        <v>2539</v>
      </c>
      <c r="G51" s="55">
        <v>10145</v>
      </c>
      <c r="H51" s="40" t="s">
        <v>87</v>
      </c>
    </row>
    <row r="52" spans="1:8" s="1" customFormat="1" ht="21.75" customHeight="1" thickBot="1">
      <c r="A52" s="2"/>
      <c r="B52" s="91"/>
      <c r="C52" s="99"/>
      <c r="D52" s="19">
        <v>42</v>
      </c>
      <c r="E52" s="36" t="s">
        <v>33</v>
      </c>
      <c r="F52" s="52">
        <v>486</v>
      </c>
      <c r="G52" s="55"/>
      <c r="H52" s="40"/>
    </row>
    <row r="53" spans="1:8" s="1" customFormat="1" ht="21.75" customHeight="1">
      <c r="A53" s="2"/>
      <c r="B53" s="89">
        <v>10</v>
      </c>
      <c r="C53" s="98" t="s">
        <v>50</v>
      </c>
      <c r="D53" s="13">
        <v>43</v>
      </c>
      <c r="E53" s="14" t="s">
        <v>77</v>
      </c>
      <c r="F53" s="44">
        <v>246</v>
      </c>
      <c r="G53" s="55"/>
      <c r="H53" s="40"/>
    </row>
    <row r="54" spans="1:8" s="1" customFormat="1" ht="21.75" customHeight="1" thickBot="1">
      <c r="A54" s="2"/>
      <c r="B54" s="90"/>
      <c r="C54" s="96"/>
      <c r="D54" s="19">
        <v>44</v>
      </c>
      <c r="E54" s="20" t="s">
        <v>78</v>
      </c>
      <c r="F54" s="45"/>
      <c r="G54" s="55"/>
      <c r="H54" s="40"/>
    </row>
    <row r="55" spans="1:8" s="1" customFormat="1" ht="21.75" customHeight="1">
      <c r="A55" s="2"/>
      <c r="B55" s="94"/>
      <c r="C55" s="97"/>
      <c r="D55" s="13">
        <v>45</v>
      </c>
      <c r="E55" s="20" t="s">
        <v>71</v>
      </c>
      <c r="F55" s="45"/>
      <c r="G55" s="55"/>
      <c r="H55" s="40"/>
    </row>
    <row r="56" spans="1:8" s="1" customFormat="1" ht="21.75" customHeight="1" thickBot="1">
      <c r="A56" s="24" t="s">
        <v>0</v>
      </c>
      <c r="B56" s="95">
        <v>11</v>
      </c>
      <c r="C56" s="95" t="s">
        <v>51</v>
      </c>
      <c r="D56" s="19">
        <v>46</v>
      </c>
      <c r="E56" s="33" t="s">
        <v>64</v>
      </c>
      <c r="F56" s="45">
        <v>365</v>
      </c>
      <c r="G56" s="55"/>
      <c r="H56" s="40"/>
    </row>
    <row r="57" spans="1:8" s="1" customFormat="1" ht="21.75" customHeight="1">
      <c r="A57" s="2"/>
      <c r="B57" s="96"/>
      <c r="C57" s="96"/>
      <c r="D57" s="13">
        <v>47</v>
      </c>
      <c r="E57" s="34" t="s">
        <v>65</v>
      </c>
      <c r="F57" s="46">
        <v>291</v>
      </c>
      <c r="G57" s="55"/>
      <c r="H57" s="40"/>
    </row>
    <row r="58" spans="1:8" s="1" customFormat="1" ht="21.75" customHeight="1" thickBot="1">
      <c r="A58" s="2"/>
      <c r="B58" s="96"/>
      <c r="C58" s="96"/>
      <c r="D58" s="19">
        <v>48</v>
      </c>
      <c r="E58" s="3" t="s">
        <v>66</v>
      </c>
      <c r="F58" s="46">
        <v>2240</v>
      </c>
      <c r="G58" s="55">
        <v>3738</v>
      </c>
      <c r="H58" s="40" t="s">
        <v>87</v>
      </c>
    </row>
    <row r="59" spans="1:8" s="1" customFormat="1" ht="21.75" customHeight="1">
      <c r="A59" s="2"/>
      <c r="B59" s="96"/>
      <c r="C59" s="96"/>
      <c r="D59" s="13">
        <v>49</v>
      </c>
      <c r="E59" s="3" t="s">
        <v>34</v>
      </c>
      <c r="F59" s="46">
        <v>1552</v>
      </c>
      <c r="G59" s="55">
        <v>5448</v>
      </c>
      <c r="H59" s="40" t="s">
        <v>87</v>
      </c>
    </row>
    <row r="60" spans="1:8" s="1" customFormat="1" ht="21.75" customHeight="1" thickBot="1">
      <c r="A60" s="2"/>
      <c r="B60" s="96"/>
      <c r="C60" s="96"/>
      <c r="D60" s="19">
        <v>50</v>
      </c>
      <c r="E60" s="3" t="s">
        <v>35</v>
      </c>
      <c r="F60" s="46">
        <v>1533</v>
      </c>
      <c r="G60" s="55">
        <v>5210</v>
      </c>
      <c r="H60" s="40" t="s">
        <v>87</v>
      </c>
    </row>
    <row r="61" spans="1:8" s="1" customFormat="1" ht="21.75" customHeight="1">
      <c r="A61" s="2"/>
      <c r="B61" s="96"/>
      <c r="C61" s="96"/>
      <c r="D61" s="13">
        <v>51</v>
      </c>
      <c r="E61" s="23" t="s">
        <v>36</v>
      </c>
      <c r="F61" s="47">
        <v>929</v>
      </c>
      <c r="G61" s="55">
        <v>2831</v>
      </c>
      <c r="H61" s="40" t="s">
        <v>87</v>
      </c>
    </row>
    <row r="62" spans="1:8" s="1" customFormat="1" ht="21.75" customHeight="1" thickBot="1">
      <c r="A62" s="2"/>
      <c r="B62" s="96"/>
      <c r="C62" s="96"/>
      <c r="D62" s="19">
        <v>52</v>
      </c>
      <c r="E62" s="23" t="s">
        <v>67</v>
      </c>
      <c r="F62" s="47">
        <v>912</v>
      </c>
      <c r="G62" s="55">
        <v>3041</v>
      </c>
      <c r="H62" s="40" t="s">
        <v>87</v>
      </c>
    </row>
    <row r="63" spans="1:8" s="1" customFormat="1" ht="21.75" customHeight="1">
      <c r="A63" s="2"/>
      <c r="B63" s="96"/>
      <c r="C63" s="96"/>
      <c r="D63" s="13">
        <v>53</v>
      </c>
      <c r="E63" s="37" t="s">
        <v>68</v>
      </c>
      <c r="F63" s="47">
        <v>415</v>
      </c>
      <c r="G63" s="55"/>
      <c r="H63" s="40"/>
    </row>
    <row r="64" spans="1:8" s="1" customFormat="1" ht="21.75" customHeight="1" thickBot="1">
      <c r="A64" s="2"/>
      <c r="B64" s="96"/>
      <c r="C64" s="96"/>
      <c r="D64" s="19">
        <v>54</v>
      </c>
      <c r="E64" s="23" t="s">
        <v>37</v>
      </c>
      <c r="F64" s="47">
        <v>621</v>
      </c>
      <c r="G64" s="55">
        <v>1874</v>
      </c>
      <c r="H64" s="40" t="s">
        <v>87</v>
      </c>
    </row>
    <row r="65" spans="1:8" s="1" customFormat="1" ht="21.75" customHeight="1">
      <c r="A65" s="2"/>
      <c r="B65" s="96"/>
      <c r="C65" s="96"/>
      <c r="D65" s="13">
        <v>55</v>
      </c>
      <c r="E65" s="23" t="s">
        <v>69</v>
      </c>
      <c r="F65" s="47">
        <v>365</v>
      </c>
      <c r="G65" s="55">
        <v>1885</v>
      </c>
      <c r="H65" s="40" t="s">
        <v>87</v>
      </c>
    </row>
    <row r="66" spans="1:8" s="1" customFormat="1" ht="21.75" customHeight="1" thickBot="1">
      <c r="A66" s="2"/>
      <c r="B66" s="96"/>
      <c r="C66" s="96"/>
      <c r="D66" s="19">
        <v>56</v>
      </c>
      <c r="E66" s="23" t="s">
        <v>38</v>
      </c>
      <c r="F66" s="47">
        <v>1542</v>
      </c>
      <c r="G66" s="55">
        <v>3572</v>
      </c>
      <c r="H66" s="40" t="s">
        <v>87</v>
      </c>
    </row>
    <row r="67" spans="1:8" s="1" customFormat="1" ht="21.75" customHeight="1">
      <c r="A67" s="2"/>
      <c r="B67" s="96"/>
      <c r="C67" s="96"/>
      <c r="D67" s="13">
        <v>57</v>
      </c>
      <c r="E67" s="23" t="s">
        <v>39</v>
      </c>
      <c r="F67" s="53">
        <v>983</v>
      </c>
      <c r="G67" s="55">
        <v>3207</v>
      </c>
      <c r="H67" s="40" t="s">
        <v>87</v>
      </c>
    </row>
    <row r="68" spans="1:8" s="1" customFormat="1" ht="21.75" customHeight="1" thickBot="1">
      <c r="A68" s="2"/>
      <c r="B68" s="96"/>
      <c r="C68" s="96"/>
      <c r="D68" s="19">
        <v>58</v>
      </c>
      <c r="E68" s="3" t="s">
        <v>79</v>
      </c>
      <c r="F68" s="46">
        <v>1132</v>
      </c>
      <c r="G68" s="55">
        <v>4133</v>
      </c>
      <c r="H68" s="40" t="s">
        <v>87</v>
      </c>
    </row>
    <row r="69" spans="1:8" s="1" customFormat="1" ht="21.75" customHeight="1">
      <c r="A69" s="2"/>
      <c r="B69" s="97"/>
      <c r="C69" s="97"/>
      <c r="D69" s="13">
        <v>59</v>
      </c>
      <c r="E69" s="3" t="s">
        <v>85</v>
      </c>
      <c r="F69" s="46">
        <v>728</v>
      </c>
      <c r="G69" s="55">
        <v>2526</v>
      </c>
      <c r="H69" s="40" t="s">
        <v>87</v>
      </c>
    </row>
    <row r="70" spans="1:8" s="1" customFormat="1" ht="21.75" customHeight="1">
      <c r="A70" s="2"/>
      <c r="B70" s="6"/>
      <c r="C70" s="6"/>
      <c r="D70" s="9"/>
      <c r="E70" s="8"/>
      <c r="F70" s="8"/>
      <c r="G70" s="55"/>
      <c r="H70" s="10"/>
    </row>
    <row r="71" spans="1:8" s="1" customFormat="1" ht="21.75" customHeight="1">
      <c r="A71" s="2"/>
      <c r="B71" s="6"/>
      <c r="C71" s="6"/>
      <c r="D71" s="9"/>
      <c r="E71" s="8"/>
      <c r="F71" s="11" t="s">
        <v>52</v>
      </c>
      <c r="G71" s="55"/>
      <c r="H71" s="10"/>
    </row>
    <row r="72" spans="2:8" s="7" customFormat="1" ht="15">
      <c r="B72" s="8"/>
      <c r="C72" s="6"/>
      <c r="D72" s="9"/>
      <c r="E72" s="8"/>
      <c r="F72" s="11" t="s">
        <v>1</v>
      </c>
      <c r="G72" s="57"/>
      <c r="H72" s="60"/>
    </row>
    <row r="73" spans="2:8" s="7" customFormat="1" ht="15">
      <c r="B73" s="8"/>
      <c r="C73" s="6"/>
      <c r="D73" s="9"/>
      <c r="E73" s="8" t="s">
        <v>4</v>
      </c>
      <c r="F73" s="11" t="s">
        <v>53</v>
      </c>
      <c r="G73" s="57"/>
      <c r="H73" s="60"/>
    </row>
    <row r="74" spans="2:8" s="7" customFormat="1" ht="15">
      <c r="B74" s="8"/>
      <c r="C74" s="6"/>
      <c r="D74" s="9"/>
      <c r="E74" s="8"/>
      <c r="F74" s="11"/>
      <c r="G74" s="57"/>
      <c r="H74" s="60"/>
    </row>
    <row r="75" spans="2:8" s="7" customFormat="1" ht="15">
      <c r="B75" s="8"/>
      <c r="C75" s="6"/>
      <c r="D75" s="9"/>
      <c r="E75" s="8"/>
      <c r="F75" s="11"/>
      <c r="G75" s="57"/>
      <c r="H75" s="60"/>
    </row>
    <row r="76" spans="2:8" s="7" customFormat="1" ht="15">
      <c r="B76" s="8"/>
      <c r="C76" s="6"/>
      <c r="D76" s="9"/>
      <c r="E76" s="8"/>
      <c r="F76" s="11"/>
      <c r="G76" s="57"/>
      <c r="H76" s="60"/>
    </row>
    <row r="77" spans="2:8" s="7" customFormat="1" ht="15">
      <c r="B77" s="8"/>
      <c r="C77" s="6"/>
      <c r="D77" s="9"/>
      <c r="E77" s="8"/>
      <c r="F77" s="11"/>
      <c r="G77" s="57"/>
      <c r="H77" s="60"/>
    </row>
    <row r="78" spans="2:8" s="7" customFormat="1" ht="15.75">
      <c r="B78" s="8"/>
      <c r="C78" s="6"/>
      <c r="D78" s="9"/>
      <c r="E78" s="8"/>
      <c r="F78" s="12" t="s">
        <v>54</v>
      </c>
      <c r="G78" s="57"/>
      <c r="H78" s="60"/>
    </row>
    <row r="79" spans="2:8" s="7" customFormat="1" ht="15">
      <c r="B79" s="8"/>
      <c r="C79" s="6"/>
      <c r="D79" s="9"/>
      <c r="E79" s="8"/>
      <c r="F79" s="11" t="s">
        <v>55</v>
      </c>
      <c r="G79" s="57"/>
      <c r="H79" s="60"/>
    </row>
    <row r="80" ht="15">
      <c r="F80" s="11" t="s">
        <v>56</v>
      </c>
    </row>
    <row r="82" spans="1:7" s="5" customFormat="1" ht="15">
      <c r="A82" s="2"/>
      <c r="B82" s="1"/>
      <c r="C82" s="10" t="s">
        <v>4</v>
      </c>
      <c r="E82" s="1"/>
      <c r="F82" s="1"/>
      <c r="G82" s="57"/>
    </row>
    <row r="84" spans="3:6" ht="15">
      <c r="C84" s="10" t="s">
        <v>81</v>
      </c>
      <c r="E84" s="1">
        <v>51</v>
      </c>
      <c r="F84" s="1">
        <v>400</v>
      </c>
    </row>
    <row r="85" spans="3:6" ht="15">
      <c r="C85" s="10" t="s">
        <v>82</v>
      </c>
      <c r="E85" s="1">
        <v>50</v>
      </c>
      <c r="F85" s="1">
        <v>300</v>
      </c>
    </row>
    <row r="86" spans="5:6" ht="15">
      <c r="E86" s="1">
        <f>E84*E85</f>
        <v>2550</v>
      </c>
      <c r="F86" s="1">
        <f>SUM(F84:F85)</f>
        <v>700</v>
      </c>
    </row>
    <row r="88" spans="3:5" ht="15">
      <c r="C88" s="10" t="s">
        <v>80</v>
      </c>
      <c r="D88" s="10"/>
      <c r="E88" s="1">
        <f>E86-F86</f>
        <v>1850</v>
      </c>
    </row>
  </sheetData>
  <sheetProtection/>
  <mergeCells count="29">
    <mergeCell ref="D4:G4"/>
    <mergeCell ref="H1:H5"/>
    <mergeCell ref="B4:B5"/>
    <mergeCell ref="C4:C5"/>
    <mergeCell ref="D5:E5"/>
    <mergeCell ref="B1:G1"/>
    <mergeCell ref="B2:G2"/>
    <mergeCell ref="B6:B14"/>
    <mergeCell ref="C6:C14"/>
    <mergeCell ref="B15:B18"/>
    <mergeCell ref="B21:B23"/>
    <mergeCell ref="C21:C23"/>
    <mergeCell ref="C15:C20"/>
    <mergeCell ref="B24:B33"/>
    <mergeCell ref="C24:C33"/>
    <mergeCell ref="B34:B38"/>
    <mergeCell ref="C34:C38"/>
    <mergeCell ref="B39:B42"/>
    <mergeCell ref="C39:C42"/>
    <mergeCell ref="B43:B47"/>
    <mergeCell ref="C48:C49"/>
    <mergeCell ref="B48:B49"/>
    <mergeCell ref="B53:B55"/>
    <mergeCell ref="C56:C69"/>
    <mergeCell ref="B56:B69"/>
    <mergeCell ref="B50:B52"/>
    <mergeCell ref="C50:C52"/>
    <mergeCell ref="C43:C47"/>
    <mergeCell ref="C53:C55"/>
  </mergeCells>
  <printOptions horizontalCentered="1"/>
  <pageMargins left="0.7874015748031497" right="0.3937007874015748" top="0.7874015748031497" bottom="0.3937007874015748" header="0" footer="0"/>
  <pageSetup horizontalDpi="300" verticalDpi="300" orientation="portrait" paperSize="9" scale="63" r:id="rId1"/>
  <headerFooter>
    <oddFooter>&amp;L&amp;"Britannic Bold,Italic"&amp;9&amp;K00+000_Kepala Seksi Penanganan Kedaruratan</oddFooter>
  </headerFooter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79"/>
  <sheetViews>
    <sheetView tabSelected="1" view="pageBreakPreview" zoomScale="80" zoomScaleSheetLayoutView="80" zoomScalePageLayoutView="0" workbookViewId="0" topLeftCell="A43">
      <selection activeCell="E66" sqref="E66"/>
    </sheetView>
  </sheetViews>
  <sheetFormatPr defaultColWidth="9.140625" defaultRowHeight="15"/>
  <cols>
    <col min="1" max="1" width="0.13671875" style="2" customWidth="1"/>
    <col min="2" max="2" width="4.140625" style="1" customWidth="1"/>
    <col min="3" max="3" width="27.57421875" style="10" customWidth="1"/>
    <col min="4" max="4" width="5.7109375" style="5" customWidth="1"/>
    <col min="5" max="5" width="37.00390625" style="1" customWidth="1"/>
    <col min="6" max="6" width="23.7109375" style="1" customWidth="1"/>
    <col min="7" max="7" width="23.57421875" style="57" customWidth="1"/>
    <col min="8" max="8" width="9.140625" style="59" customWidth="1"/>
    <col min="9" max="16384" width="9.140625" style="2" customWidth="1"/>
  </cols>
  <sheetData>
    <row r="1" spans="2:8" ht="24.75" customHeight="1">
      <c r="B1" s="114" t="s">
        <v>84</v>
      </c>
      <c r="C1" s="114"/>
      <c r="D1" s="114"/>
      <c r="E1" s="114"/>
      <c r="F1" s="114"/>
      <c r="G1" s="114"/>
      <c r="H1" s="115" t="s">
        <v>88</v>
      </c>
    </row>
    <row r="2" spans="2:8" s="1" customFormat="1" ht="24.75" customHeight="1">
      <c r="B2" s="114" t="s">
        <v>53</v>
      </c>
      <c r="C2" s="114"/>
      <c r="D2" s="114"/>
      <c r="E2" s="114"/>
      <c r="F2" s="114"/>
      <c r="G2" s="114"/>
      <c r="H2" s="115"/>
    </row>
    <row r="3" spans="2:8" s="1" customFormat="1" ht="24.75" customHeight="1" thickBot="1">
      <c r="B3" s="41"/>
      <c r="C3" s="54"/>
      <c r="D3" s="54"/>
      <c r="E3" s="54"/>
      <c r="F3" s="54"/>
      <c r="G3" s="63"/>
      <c r="H3" s="115"/>
    </row>
    <row r="4" spans="2:8" s="1" customFormat="1" ht="37.5" customHeight="1">
      <c r="B4" s="108" t="s">
        <v>2</v>
      </c>
      <c r="C4" s="110" t="s">
        <v>3</v>
      </c>
      <c r="D4" s="110" t="s">
        <v>6</v>
      </c>
      <c r="E4" s="110"/>
      <c r="F4" s="110"/>
      <c r="G4" s="116"/>
      <c r="H4" s="115"/>
    </row>
    <row r="5" spans="2:8" s="1" customFormat="1" ht="31.5" customHeight="1" thickBot="1">
      <c r="B5" s="109"/>
      <c r="C5" s="111"/>
      <c r="D5" s="111" t="s">
        <v>5</v>
      </c>
      <c r="E5" s="111"/>
      <c r="F5" s="42" t="s">
        <v>83</v>
      </c>
      <c r="G5" s="67" t="s">
        <v>86</v>
      </c>
      <c r="H5" s="115"/>
    </row>
    <row r="6" spans="2:8" s="1" customFormat="1" ht="21.75" customHeight="1">
      <c r="B6" s="117">
        <v>1</v>
      </c>
      <c r="C6" s="120" t="s">
        <v>42</v>
      </c>
      <c r="D6" s="13">
        <v>1</v>
      </c>
      <c r="E6" s="14" t="s">
        <v>8</v>
      </c>
      <c r="F6" s="73">
        <v>99</v>
      </c>
      <c r="G6" s="74">
        <v>1000</v>
      </c>
      <c r="H6" s="68" t="s">
        <v>87</v>
      </c>
    </row>
    <row r="7" spans="2:8" s="1" customFormat="1" ht="21.75" customHeight="1">
      <c r="B7" s="118"/>
      <c r="C7" s="103"/>
      <c r="D7" s="69">
        <v>2</v>
      </c>
      <c r="E7" s="3" t="s">
        <v>57</v>
      </c>
      <c r="F7" s="70">
        <v>344</v>
      </c>
      <c r="G7" s="75">
        <v>66</v>
      </c>
      <c r="H7" s="68" t="s">
        <v>87</v>
      </c>
    </row>
    <row r="8" spans="2:8" s="1" customFormat="1" ht="21.75" customHeight="1">
      <c r="B8" s="118"/>
      <c r="C8" s="103"/>
      <c r="D8" s="69">
        <v>3</v>
      </c>
      <c r="E8" s="3" t="s">
        <v>9</v>
      </c>
      <c r="F8" s="70">
        <v>88</v>
      </c>
      <c r="G8" s="75">
        <v>800</v>
      </c>
      <c r="H8" s="68" t="s">
        <v>87</v>
      </c>
    </row>
    <row r="9" spans="2:8" s="1" customFormat="1" ht="21.75" customHeight="1">
      <c r="B9" s="118"/>
      <c r="C9" s="103"/>
      <c r="D9" s="69">
        <v>4</v>
      </c>
      <c r="E9" s="3" t="s">
        <v>12</v>
      </c>
      <c r="F9" s="70">
        <v>45</v>
      </c>
      <c r="G9" s="75">
        <v>500</v>
      </c>
      <c r="H9" s="68" t="s">
        <v>87</v>
      </c>
    </row>
    <row r="10" spans="2:8" s="1" customFormat="1" ht="21.75" customHeight="1">
      <c r="B10" s="118"/>
      <c r="C10" s="103"/>
      <c r="D10" s="69">
        <v>5</v>
      </c>
      <c r="E10" s="3" t="s">
        <v>13</v>
      </c>
      <c r="F10" s="70">
        <v>44</v>
      </c>
      <c r="G10" s="75">
        <v>111</v>
      </c>
      <c r="H10" s="68" t="s">
        <v>87</v>
      </c>
    </row>
    <row r="11" spans="2:8" s="1" customFormat="1" ht="21.75" customHeight="1">
      <c r="B11" s="118"/>
      <c r="C11" s="103"/>
      <c r="D11" s="69">
        <v>6</v>
      </c>
      <c r="E11" s="3" t="s">
        <v>14</v>
      </c>
      <c r="F11" s="70">
        <v>61</v>
      </c>
      <c r="G11" s="75">
        <v>500</v>
      </c>
      <c r="H11" s="68" t="s">
        <v>87</v>
      </c>
    </row>
    <row r="12" spans="2:8" s="1" customFormat="1" ht="21.75" customHeight="1" thickBot="1">
      <c r="B12" s="119"/>
      <c r="C12" s="121"/>
      <c r="D12" s="76">
        <v>7</v>
      </c>
      <c r="E12" s="15" t="s">
        <v>15</v>
      </c>
      <c r="F12" s="77">
        <v>377</v>
      </c>
      <c r="G12" s="78">
        <v>2000</v>
      </c>
      <c r="H12" s="68" t="s">
        <v>87</v>
      </c>
    </row>
    <row r="13" spans="2:8" s="1" customFormat="1" ht="21.75" customHeight="1">
      <c r="B13" s="89">
        <v>2</v>
      </c>
      <c r="C13" s="120" t="s">
        <v>43</v>
      </c>
      <c r="D13" s="13">
        <v>8</v>
      </c>
      <c r="E13" s="14" t="s">
        <v>7</v>
      </c>
      <c r="F13" s="73">
        <v>340</v>
      </c>
      <c r="G13" s="74">
        <v>789</v>
      </c>
      <c r="H13" s="68"/>
    </row>
    <row r="14" spans="2:8" s="1" customFormat="1" ht="21.75" customHeight="1">
      <c r="B14" s="90"/>
      <c r="C14" s="103"/>
      <c r="D14" s="69">
        <v>9</v>
      </c>
      <c r="E14" s="3" t="s">
        <v>58</v>
      </c>
      <c r="F14" s="70">
        <v>76</v>
      </c>
      <c r="G14" s="75">
        <v>292</v>
      </c>
      <c r="H14" s="68"/>
    </row>
    <row r="15" spans="2:8" s="1" customFormat="1" ht="21.75" customHeight="1">
      <c r="B15" s="90"/>
      <c r="C15" s="103"/>
      <c r="D15" s="69">
        <v>10</v>
      </c>
      <c r="E15" s="3" t="s">
        <v>59</v>
      </c>
      <c r="F15" s="70">
        <v>92</v>
      </c>
      <c r="G15" s="75">
        <v>150</v>
      </c>
      <c r="H15" s="68"/>
    </row>
    <row r="16" spans="2:8" s="1" customFormat="1" ht="21.75" customHeight="1">
      <c r="B16" s="90"/>
      <c r="C16" s="103"/>
      <c r="D16" s="69">
        <v>11</v>
      </c>
      <c r="E16" s="3" t="s">
        <v>60</v>
      </c>
      <c r="F16" s="70">
        <v>421</v>
      </c>
      <c r="G16" s="75">
        <v>1560</v>
      </c>
      <c r="H16" s="68"/>
    </row>
    <row r="17" spans="2:8" s="1" customFormat="1" ht="21.75" customHeight="1">
      <c r="B17" s="90"/>
      <c r="C17" s="103"/>
      <c r="D17" s="69">
        <v>12</v>
      </c>
      <c r="E17" s="3" t="s">
        <v>72</v>
      </c>
      <c r="F17" s="70">
        <v>127</v>
      </c>
      <c r="G17" s="75">
        <v>342</v>
      </c>
      <c r="H17" s="68"/>
    </row>
    <row r="18" spans="2:8" s="1" customFormat="1" ht="21.75" customHeight="1" thickBot="1">
      <c r="B18" s="91"/>
      <c r="C18" s="121"/>
      <c r="D18" s="76">
        <v>13</v>
      </c>
      <c r="E18" s="15" t="s">
        <v>74</v>
      </c>
      <c r="F18" s="77">
        <v>116</v>
      </c>
      <c r="G18" s="78">
        <v>425</v>
      </c>
      <c r="H18" s="68"/>
    </row>
    <row r="19" spans="2:8" s="1" customFormat="1" ht="21.75" customHeight="1">
      <c r="B19" s="117">
        <v>3</v>
      </c>
      <c r="C19" s="120" t="s">
        <v>44</v>
      </c>
      <c r="D19" s="13">
        <v>14</v>
      </c>
      <c r="E19" s="14" t="s">
        <v>16</v>
      </c>
      <c r="F19" s="73">
        <v>151</v>
      </c>
      <c r="G19" s="74">
        <v>1200</v>
      </c>
      <c r="H19" s="68"/>
    </row>
    <row r="20" spans="2:8" s="1" customFormat="1" ht="21.75" customHeight="1">
      <c r="B20" s="118"/>
      <c r="C20" s="103"/>
      <c r="D20" s="69">
        <v>15</v>
      </c>
      <c r="E20" s="3" t="s">
        <v>17</v>
      </c>
      <c r="F20" s="70">
        <v>87</v>
      </c>
      <c r="G20" s="75">
        <v>276</v>
      </c>
      <c r="H20" s="68"/>
    </row>
    <row r="21" spans="2:8" s="1" customFormat="1" ht="21.75" customHeight="1" thickBot="1">
      <c r="B21" s="119"/>
      <c r="C21" s="121"/>
      <c r="D21" s="76">
        <v>16</v>
      </c>
      <c r="E21" s="15" t="s">
        <v>18</v>
      </c>
      <c r="F21" s="77">
        <v>57</v>
      </c>
      <c r="G21" s="78">
        <v>188</v>
      </c>
      <c r="H21" s="68"/>
    </row>
    <row r="22" spans="2:8" s="1" customFormat="1" ht="21.75" customHeight="1">
      <c r="B22" s="117">
        <v>4</v>
      </c>
      <c r="C22" s="120" t="s">
        <v>45</v>
      </c>
      <c r="D22" s="13">
        <v>17</v>
      </c>
      <c r="E22" s="14" t="s">
        <v>19</v>
      </c>
      <c r="F22" s="73">
        <v>810</v>
      </c>
      <c r="G22" s="74">
        <v>3100</v>
      </c>
      <c r="H22" s="68" t="s">
        <v>87</v>
      </c>
    </row>
    <row r="23" spans="2:8" s="1" customFormat="1" ht="21.75" customHeight="1">
      <c r="B23" s="118"/>
      <c r="C23" s="103"/>
      <c r="D23" s="69">
        <v>18</v>
      </c>
      <c r="E23" s="3" t="s">
        <v>89</v>
      </c>
      <c r="F23" s="70">
        <v>400</v>
      </c>
      <c r="G23" s="75">
        <v>12000</v>
      </c>
      <c r="H23" s="68" t="s">
        <v>87</v>
      </c>
    </row>
    <row r="24" spans="2:8" s="1" customFormat="1" ht="21.75" customHeight="1">
      <c r="B24" s="118"/>
      <c r="C24" s="103"/>
      <c r="D24" s="69">
        <v>19</v>
      </c>
      <c r="E24" s="3" t="s">
        <v>45</v>
      </c>
      <c r="F24" s="70">
        <v>200</v>
      </c>
      <c r="G24" s="75">
        <v>750</v>
      </c>
      <c r="H24" s="68" t="s">
        <v>87</v>
      </c>
    </row>
    <row r="25" spans="2:8" s="1" customFormat="1" ht="21.75" customHeight="1">
      <c r="B25" s="118"/>
      <c r="C25" s="103"/>
      <c r="D25" s="69">
        <v>20</v>
      </c>
      <c r="E25" s="3" t="s">
        <v>90</v>
      </c>
      <c r="F25" s="70">
        <v>1000</v>
      </c>
      <c r="G25" s="75">
        <v>3000</v>
      </c>
      <c r="H25" s="68" t="s">
        <v>87</v>
      </c>
    </row>
    <row r="26" spans="2:8" s="1" customFormat="1" ht="21.75" customHeight="1">
      <c r="B26" s="118"/>
      <c r="C26" s="103"/>
      <c r="D26" s="69">
        <v>21</v>
      </c>
      <c r="E26" s="3" t="s">
        <v>92</v>
      </c>
      <c r="F26" s="70">
        <v>200</v>
      </c>
      <c r="G26" s="75">
        <v>600</v>
      </c>
      <c r="H26" s="68" t="s">
        <v>87</v>
      </c>
    </row>
    <row r="27" spans="2:8" s="1" customFormat="1" ht="21.75" customHeight="1">
      <c r="B27" s="118"/>
      <c r="C27" s="103"/>
      <c r="D27" s="69">
        <v>22</v>
      </c>
      <c r="E27" s="3" t="s">
        <v>91</v>
      </c>
      <c r="F27" s="70">
        <v>500</v>
      </c>
      <c r="G27" s="75">
        <v>1500</v>
      </c>
      <c r="H27" s="68" t="s">
        <v>87</v>
      </c>
    </row>
    <row r="28" spans="2:8" s="1" customFormat="1" ht="21.75" customHeight="1" thickBot="1">
      <c r="B28" s="119"/>
      <c r="C28" s="121"/>
      <c r="D28" s="76">
        <v>23</v>
      </c>
      <c r="E28" s="15" t="s">
        <v>22</v>
      </c>
      <c r="F28" s="77">
        <v>700</v>
      </c>
      <c r="G28" s="78">
        <v>2100</v>
      </c>
      <c r="H28" s="68" t="s">
        <v>87</v>
      </c>
    </row>
    <row r="29" spans="2:8" s="1" customFormat="1" ht="21.75" customHeight="1">
      <c r="B29" s="117">
        <v>5</v>
      </c>
      <c r="C29" s="122" t="s">
        <v>46</v>
      </c>
      <c r="D29" s="13">
        <v>24</v>
      </c>
      <c r="E29" s="17" t="s">
        <v>24</v>
      </c>
      <c r="F29" s="73">
        <v>62</v>
      </c>
      <c r="G29" s="74">
        <v>261</v>
      </c>
      <c r="H29" s="68"/>
    </row>
    <row r="30" spans="2:8" s="1" customFormat="1" ht="21.75" customHeight="1">
      <c r="B30" s="118"/>
      <c r="C30" s="123"/>
      <c r="D30" s="69">
        <v>25</v>
      </c>
      <c r="E30" s="4" t="s">
        <v>25</v>
      </c>
      <c r="F30" s="70">
        <v>453</v>
      </c>
      <c r="G30" s="75">
        <v>117</v>
      </c>
      <c r="H30" s="68"/>
    </row>
    <row r="31" spans="2:8" s="1" customFormat="1" ht="21.75" customHeight="1">
      <c r="B31" s="118"/>
      <c r="C31" s="123"/>
      <c r="D31" s="69">
        <v>26</v>
      </c>
      <c r="E31" s="4" t="s">
        <v>26</v>
      </c>
      <c r="F31" s="70">
        <v>84</v>
      </c>
      <c r="G31" s="75">
        <v>231</v>
      </c>
      <c r="H31" s="68"/>
    </row>
    <row r="32" spans="2:8" s="1" customFormat="1" ht="21.75" customHeight="1">
      <c r="B32" s="118"/>
      <c r="C32" s="123"/>
      <c r="D32" s="69">
        <v>27</v>
      </c>
      <c r="E32" s="4" t="s">
        <v>27</v>
      </c>
      <c r="F32" s="70">
        <v>345</v>
      </c>
      <c r="G32" s="75">
        <v>1040</v>
      </c>
      <c r="H32" s="68"/>
    </row>
    <row r="33" spans="2:8" s="1" customFormat="1" ht="21.75" customHeight="1" thickBot="1">
      <c r="B33" s="119"/>
      <c r="C33" s="124"/>
      <c r="D33" s="76">
        <v>28</v>
      </c>
      <c r="E33" s="18" t="s">
        <v>28</v>
      </c>
      <c r="F33" s="77">
        <v>234</v>
      </c>
      <c r="G33" s="78">
        <v>626</v>
      </c>
      <c r="H33" s="68"/>
    </row>
    <row r="34" spans="2:8" s="1" customFormat="1" ht="21.75" customHeight="1">
      <c r="B34" s="117">
        <v>6</v>
      </c>
      <c r="C34" s="122" t="s">
        <v>40</v>
      </c>
      <c r="D34" s="13">
        <v>29</v>
      </c>
      <c r="E34" s="17" t="s">
        <v>41</v>
      </c>
      <c r="F34" s="73">
        <v>122</v>
      </c>
      <c r="G34" s="74">
        <v>429</v>
      </c>
      <c r="H34" s="68"/>
    </row>
    <row r="35" spans="2:8" s="1" customFormat="1" ht="21.75" customHeight="1">
      <c r="B35" s="118"/>
      <c r="C35" s="123"/>
      <c r="D35" s="69">
        <v>30</v>
      </c>
      <c r="E35" s="4" t="s">
        <v>33</v>
      </c>
      <c r="F35" s="70">
        <v>76</v>
      </c>
      <c r="G35" s="75">
        <v>220</v>
      </c>
      <c r="H35" s="68"/>
    </row>
    <row r="36" spans="2:8" s="1" customFormat="1" ht="21.75" customHeight="1">
      <c r="B36" s="118"/>
      <c r="C36" s="123"/>
      <c r="D36" s="69">
        <v>31</v>
      </c>
      <c r="E36" s="71" t="s">
        <v>75</v>
      </c>
      <c r="F36" s="70">
        <v>32</v>
      </c>
      <c r="G36" s="75">
        <v>206</v>
      </c>
      <c r="H36" s="68"/>
    </row>
    <row r="37" spans="2:8" s="1" customFormat="1" ht="21.75" customHeight="1" thickBot="1">
      <c r="B37" s="119"/>
      <c r="C37" s="124"/>
      <c r="D37" s="76">
        <v>32</v>
      </c>
      <c r="E37" s="79" t="s">
        <v>61</v>
      </c>
      <c r="F37" s="77">
        <v>87</v>
      </c>
      <c r="G37" s="78">
        <v>196</v>
      </c>
      <c r="H37" s="68"/>
    </row>
    <row r="38" spans="2:8" s="1" customFormat="1" ht="21.75" customHeight="1">
      <c r="B38" s="117">
        <v>7</v>
      </c>
      <c r="C38" s="120" t="s">
        <v>47</v>
      </c>
      <c r="D38" s="13">
        <v>33</v>
      </c>
      <c r="E38" s="80" t="s">
        <v>62</v>
      </c>
      <c r="F38" s="73">
        <v>608</v>
      </c>
      <c r="G38" s="74">
        <v>223</v>
      </c>
      <c r="H38" s="68"/>
    </row>
    <row r="39" spans="2:8" s="1" customFormat="1" ht="21.75" customHeight="1">
      <c r="B39" s="118"/>
      <c r="C39" s="103"/>
      <c r="D39" s="69">
        <v>34</v>
      </c>
      <c r="E39" s="71" t="s">
        <v>63</v>
      </c>
      <c r="F39" s="70">
        <v>189</v>
      </c>
      <c r="G39" s="75">
        <v>548</v>
      </c>
      <c r="H39" s="68"/>
    </row>
    <row r="40" spans="1:8" s="1" customFormat="1" ht="21.75" customHeight="1">
      <c r="A40" s="38"/>
      <c r="B40" s="118"/>
      <c r="C40" s="103"/>
      <c r="D40" s="69">
        <v>35</v>
      </c>
      <c r="E40" s="72" t="s">
        <v>70</v>
      </c>
      <c r="F40" s="70">
        <v>326</v>
      </c>
      <c r="G40" s="75">
        <v>783</v>
      </c>
      <c r="H40" s="68"/>
    </row>
    <row r="41" spans="1:8" s="1" customFormat="1" ht="21.75" customHeight="1" thickBot="1">
      <c r="A41" s="38"/>
      <c r="B41" s="119"/>
      <c r="C41" s="121"/>
      <c r="D41" s="76">
        <v>36</v>
      </c>
      <c r="E41" s="81" t="s">
        <v>73</v>
      </c>
      <c r="F41" s="77">
        <v>196</v>
      </c>
      <c r="G41" s="78">
        <v>673</v>
      </c>
      <c r="H41" s="68"/>
    </row>
    <row r="42" spans="1:8" s="1" customFormat="1" ht="21.75" customHeight="1">
      <c r="A42" s="2"/>
      <c r="B42" s="117">
        <v>8</v>
      </c>
      <c r="C42" s="127" t="s">
        <v>48</v>
      </c>
      <c r="D42" s="13">
        <v>37</v>
      </c>
      <c r="E42" s="14" t="s">
        <v>30</v>
      </c>
      <c r="F42" s="73">
        <v>292</v>
      </c>
      <c r="G42" s="74">
        <v>672</v>
      </c>
      <c r="H42" s="68"/>
    </row>
    <row r="43" spans="1:8" s="1" customFormat="1" ht="21.75" customHeight="1" thickBot="1">
      <c r="A43" s="2"/>
      <c r="B43" s="119"/>
      <c r="C43" s="128"/>
      <c r="D43" s="76">
        <v>38</v>
      </c>
      <c r="E43" s="15" t="s">
        <v>76</v>
      </c>
      <c r="F43" s="77">
        <v>132</v>
      </c>
      <c r="G43" s="78">
        <v>142</v>
      </c>
      <c r="H43" s="68"/>
    </row>
    <row r="44" spans="1:8" s="1" customFormat="1" ht="21.75" customHeight="1" thickBot="1">
      <c r="A44" s="2"/>
      <c r="B44" s="82">
        <v>9</v>
      </c>
      <c r="C44" s="83" t="s">
        <v>31</v>
      </c>
      <c r="D44" s="84">
        <v>39</v>
      </c>
      <c r="E44" s="16" t="s">
        <v>32</v>
      </c>
      <c r="F44" s="85">
        <v>2539</v>
      </c>
      <c r="G44" s="86">
        <v>10145</v>
      </c>
      <c r="H44" s="68" t="s">
        <v>87</v>
      </c>
    </row>
    <row r="45" spans="1:8" s="1" customFormat="1" ht="21.75" customHeight="1">
      <c r="A45" s="2"/>
      <c r="B45" s="117">
        <v>10</v>
      </c>
      <c r="C45" s="120" t="s">
        <v>50</v>
      </c>
      <c r="D45" s="13">
        <v>40</v>
      </c>
      <c r="E45" s="14" t="s">
        <v>77</v>
      </c>
      <c r="F45" s="73">
        <v>96</v>
      </c>
      <c r="G45" s="74">
        <v>246</v>
      </c>
      <c r="H45" s="68"/>
    </row>
    <row r="46" spans="1:8" s="1" customFormat="1" ht="21.75" customHeight="1">
      <c r="A46" s="2"/>
      <c r="B46" s="118"/>
      <c r="C46" s="103"/>
      <c r="D46" s="69">
        <v>41</v>
      </c>
      <c r="E46" s="3" t="s">
        <v>78</v>
      </c>
      <c r="F46" s="70">
        <v>87</v>
      </c>
      <c r="G46" s="75">
        <v>209</v>
      </c>
      <c r="H46" s="68"/>
    </row>
    <row r="47" spans="1:8" s="1" customFormat="1" ht="21.75" customHeight="1" thickBot="1">
      <c r="A47" s="2"/>
      <c r="B47" s="119"/>
      <c r="C47" s="121"/>
      <c r="D47" s="76">
        <v>42</v>
      </c>
      <c r="E47" s="15" t="s">
        <v>71</v>
      </c>
      <c r="F47" s="77">
        <v>123</v>
      </c>
      <c r="G47" s="78">
        <v>452</v>
      </c>
      <c r="H47" s="68"/>
    </row>
    <row r="48" spans="1:8" s="1" customFormat="1" ht="21.75" customHeight="1">
      <c r="A48" s="2"/>
      <c r="B48" s="117">
        <v>11</v>
      </c>
      <c r="C48" s="120" t="s">
        <v>51</v>
      </c>
      <c r="D48" s="13">
        <v>43</v>
      </c>
      <c r="E48" s="14" t="s">
        <v>66</v>
      </c>
      <c r="F48" s="73">
        <v>2240</v>
      </c>
      <c r="G48" s="74">
        <v>3738</v>
      </c>
      <c r="H48" s="68" t="s">
        <v>87</v>
      </c>
    </row>
    <row r="49" spans="1:8" s="1" customFormat="1" ht="21.75" customHeight="1">
      <c r="A49" s="2"/>
      <c r="B49" s="118"/>
      <c r="C49" s="103"/>
      <c r="D49" s="69">
        <v>44</v>
      </c>
      <c r="E49" s="3" t="s">
        <v>34</v>
      </c>
      <c r="F49" s="70">
        <v>1552</v>
      </c>
      <c r="G49" s="75">
        <v>5448</v>
      </c>
      <c r="H49" s="68" t="s">
        <v>87</v>
      </c>
    </row>
    <row r="50" spans="1:8" s="1" customFormat="1" ht="21.75" customHeight="1">
      <c r="A50" s="2"/>
      <c r="B50" s="118"/>
      <c r="C50" s="103"/>
      <c r="D50" s="69">
        <v>45</v>
      </c>
      <c r="E50" s="3" t="s">
        <v>35</v>
      </c>
      <c r="F50" s="70">
        <v>1533</v>
      </c>
      <c r="G50" s="75">
        <v>5210</v>
      </c>
      <c r="H50" s="68" t="s">
        <v>87</v>
      </c>
    </row>
    <row r="51" spans="1:8" s="1" customFormat="1" ht="21.75" customHeight="1">
      <c r="A51" s="2"/>
      <c r="B51" s="118"/>
      <c r="C51" s="103"/>
      <c r="D51" s="69">
        <v>46</v>
      </c>
      <c r="E51" s="3" t="s">
        <v>36</v>
      </c>
      <c r="F51" s="70">
        <v>929</v>
      </c>
      <c r="G51" s="75">
        <v>2831</v>
      </c>
      <c r="H51" s="68" t="s">
        <v>87</v>
      </c>
    </row>
    <row r="52" spans="1:8" s="1" customFormat="1" ht="21.75" customHeight="1">
      <c r="A52" s="2"/>
      <c r="B52" s="118"/>
      <c r="C52" s="103"/>
      <c r="D52" s="69">
        <v>47</v>
      </c>
      <c r="E52" s="3" t="s">
        <v>67</v>
      </c>
      <c r="F52" s="70">
        <v>912</v>
      </c>
      <c r="G52" s="75">
        <v>3041</v>
      </c>
      <c r="H52" s="68" t="s">
        <v>87</v>
      </c>
    </row>
    <row r="53" spans="1:8" s="1" customFormat="1" ht="21.75" customHeight="1">
      <c r="A53" s="2"/>
      <c r="B53" s="118"/>
      <c r="C53" s="103"/>
      <c r="D53" s="69">
        <v>48</v>
      </c>
      <c r="E53" s="3" t="s">
        <v>37</v>
      </c>
      <c r="F53" s="70">
        <v>621</v>
      </c>
      <c r="G53" s="75">
        <v>1874</v>
      </c>
      <c r="H53" s="68" t="s">
        <v>87</v>
      </c>
    </row>
    <row r="54" spans="1:8" s="1" customFormat="1" ht="21.75" customHeight="1">
      <c r="A54" s="2"/>
      <c r="B54" s="118"/>
      <c r="C54" s="103"/>
      <c r="D54" s="69">
        <v>49</v>
      </c>
      <c r="E54" s="3" t="s">
        <v>69</v>
      </c>
      <c r="F54" s="70">
        <v>365</v>
      </c>
      <c r="G54" s="75">
        <v>1885</v>
      </c>
      <c r="H54" s="68" t="s">
        <v>87</v>
      </c>
    </row>
    <row r="55" spans="1:8" s="1" customFormat="1" ht="21.75" customHeight="1">
      <c r="A55" s="2"/>
      <c r="B55" s="118"/>
      <c r="C55" s="103"/>
      <c r="D55" s="69">
        <v>50</v>
      </c>
      <c r="E55" s="3" t="s">
        <v>38</v>
      </c>
      <c r="F55" s="70">
        <v>1542</v>
      </c>
      <c r="G55" s="75">
        <v>3572</v>
      </c>
      <c r="H55" s="68" t="s">
        <v>87</v>
      </c>
    </row>
    <row r="56" spans="1:8" s="1" customFormat="1" ht="21.75" customHeight="1">
      <c r="A56" s="2"/>
      <c r="B56" s="118"/>
      <c r="C56" s="103"/>
      <c r="D56" s="69">
        <v>51</v>
      </c>
      <c r="E56" s="3" t="s">
        <v>39</v>
      </c>
      <c r="F56" s="70">
        <v>983</v>
      </c>
      <c r="G56" s="75">
        <v>3207</v>
      </c>
      <c r="H56" s="68" t="s">
        <v>87</v>
      </c>
    </row>
    <row r="57" spans="1:8" s="1" customFormat="1" ht="21.75" customHeight="1">
      <c r="A57" s="2"/>
      <c r="B57" s="118"/>
      <c r="C57" s="103"/>
      <c r="D57" s="69">
        <v>52</v>
      </c>
      <c r="E57" s="3" t="s">
        <v>79</v>
      </c>
      <c r="F57" s="70">
        <v>1132</v>
      </c>
      <c r="G57" s="75">
        <v>4133</v>
      </c>
      <c r="H57" s="68" t="s">
        <v>87</v>
      </c>
    </row>
    <row r="58" spans="1:8" s="1" customFormat="1" ht="21.75" customHeight="1" thickBot="1">
      <c r="A58" s="2"/>
      <c r="B58" s="119"/>
      <c r="C58" s="121"/>
      <c r="D58" s="76">
        <v>53</v>
      </c>
      <c r="E58" s="15" t="s">
        <v>85</v>
      </c>
      <c r="F58" s="77">
        <v>728</v>
      </c>
      <c r="G58" s="78">
        <v>2526</v>
      </c>
      <c r="H58" s="68" t="s">
        <v>87</v>
      </c>
    </row>
    <row r="59" spans="1:8" s="1" customFormat="1" ht="40.5" customHeight="1" thickBot="1">
      <c r="A59" s="2"/>
      <c r="B59" s="125" t="s">
        <v>93</v>
      </c>
      <c r="C59" s="126"/>
      <c r="D59" s="126"/>
      <c r="E59" s="126"/>
      <c r="F59" s="87">
        <f>SUM(F6:F58)</f>
        <v>24955</v>
      </c>
      <c r="G59" s="88">
        <f>SUM(G6:G58)</f>
        <v>88133</v>
      </c>
      <c r="H59" s="10"/>
    </row>
    <row r="60" spans="1:8" s="1" customFormat="1" ht="21.75" customHeight="1">
      <c r="A60" s="2"/>
      <c r="B60" s="6"/>
      <c r="C60" s="6"/>
      <c r="D60" s="9"/>
      <c r="E60" s="8"/>
      <c r="F60" s="66"/>
      <c r="G60" s="63"/>
      <c r="H60" s="10"/>
    </row>
    <row r="61" spans="1:8" s="1" customFormat="1" ht="21.75" customHeight="1">
      <c r="A61" s="2"/>
      <c r="B61" s="6"/>
      <c r="C61" s="6"/>
      <c r="D61" s="9"/>
      <c r="E61" s="8"/>
      <c r="F61" s="66"/>
      <c r="G61" s="63"/>
      <c r="H61" s="10"/>
    </row>
    <row r="62" spans="1:8" s="1" customFormat="1" ht="21.75" customHeight="1">
      <c r="A62" s="2"/>
      <c r="B62" s="6"/>
      <c r="C62" s="6"/>
      <c r="D62" s="9"/>
      <c r="E62" s="8"/>
      <c r="F62" s="62" t="s">
        <v>52</v>
      </c>
      <c r="G62" s="63"/>
      <c r="H62" s="6"/>
    </row>
    <row r="63" spans="2:8" s="7" customFormat="1" ht="15">
      <c r="B63" s="8"/>
      <c r="C63" s="6"/>
      <c r="D63" s="9"/>
      <c r="E63" s="8"/>
      <c r="F63" s="62" t="s">
        <v>1</v>
      </c>
      <c r="G63" s="64"/>
      <c r="H63" s="60"/>
    </row>
    <row r="64" spans="2:8" s="7" customFormat="1" ht="15">
      <c r="B64" s="8"/>
      <c r="C64" s="6"/>
      <c r="D64" s="9"/>
      <c r="E64" s="8" t="s">
        <v>4</v>
      </c>
      <c r="F64" s="62" t="s">
        <v>53</v>
      </c>
      <c r="G64" s="64"/>
      <c r="H64" s="60"/>
    </row>
    <row r="65" spans="2:8" s="7" customFormat="1" ht="15">
      <c r="B65" s="8"/>
      <c r="C65" s="6"/>
      <c r="D65" s="9"/>
      <c r="E65" s="8"/>
      <c r="F65" s="62"/>
      <c r="G65" s="64"/>
      <c r="H65" s="60"/>
    </row>
    <row r="66" spans="2:8" s="7" customFormat="1" ht="15">
      <c r="B66" s="8"/>
      <c r="C66" s="6"/>
      <c r="D66" s="9"/>
      <c r="E66" s="8"/>
      <c r="F66" s="62"/>
      <c r="G66" s="64"/>
      <c r="H66" s="60"/>
    </row>
    <row r="67" spans="2:8" s="7" customFormat="1" ht="15">
      <c r="B67" s="8"/>
      <c r="C67" s="6"/>
      <c r="D67" s="9"/>
      <c r="E67" s="8"/>
      <c r="F67" s="62"/>
      <c r="G67" s="64"/>
      <c r="H67" s="60"/>
    </row>
    <row r="68" spans="2:8" s="7" customFormat="1" ht="15">
      <c r="B68" s="8"/>
      <c r="C68" s="6"/>
      <c r="D68" s="9"/>
      <c r="E68" s="8"/>
      <c r="F68" s="62"/>
      <c r="G68" s="64"/>
      <c r="H68" s="60"/>
    </row>
    <row r="69" spans="2:8" s="7" customFormat="1" ht="15.75">
      <c r="B69" s="8"/>
      <c r="C69" s="6"/>
      <c r="D69" s="9"/>
      <c r="E69" s="8"/>
      <c r="F69" s="65" t="s">
        <v>54</v>
      </c>
      <c r="G69" s="64"/>
      <c r="H69" s="60"/>
    </row>
    <row r="70" spans="2:8" s="7" customFormat="1" ht="15">
      <c r="B70" s="8"/>
      <c r="C70" s="6"/>
      <c r="D70" s="9"/>
      <c r="E70" s="8"/>
      <c r="F70" s="62" t="s">
        <v>55</v>
      </c>
      <c r="G70" s="64"/>
      <c r="H70" s="60"/>
    </row>
    <row r="71" spans="3:8" ht="15">
      <c r="C71" s="6"/>
      <c r="D71" s="9"/>
      <c r="E71" s="8"/>
      <c r="F71" s="62" t="s">
        <v>56</v>
      </c>
      <c r="G71" s="64"/>
      <c r="H71" s="60"/>
    </row>
    <row r="72" ht="15">
      <c r="G72" s="61"/>
    </row>
    <row r="73" spans="1:7" s="5" customFormat="1" ht="15">
      <c r="A73" s="2"/>
      <c r="B73" s="1"/>
      <c r="C73" s="10" t="s">
        <v>4</v>
      </c>
      <c r="E73" s="1"/>
      <c r="F73" s="1"/>
      <c r="G73" s="57"/>
    </row>
    <row r="75" spans="3:6" ht="15">
      <c r="C75" s="10" t="s">
        <v>81</v>
      </c>
      <c r="E75" s="1">
        <v>51</v>
      </c>
      <c r="F75" s="1">
        <v>400</v>
      </c>
    </row>
    <row r="76" spans="3:6" ht="15">
      <c r="C76" s="10" t="s">
        <v>82</v>
      </c>
      <c r="E76" s="1">
        <v>50</v>
      </c>
      <c r="F76" s="1">
        <v>300</v>
      </c>
    </row>
    <row r="77" spans="5:6" ht="15">
      <c r="E77" s="1">
        <f>E75*E76</f>
        <v>2550</v>
      </c>
      <c r="F77" s="1">
        <f>SUM(F75:F76)</f>
        <v>700</v>
      </c>
    </row>
    <row r="79" spans="3:5" ht="15">
      <c r="C79" s="10" t="s">
        <v>80</v>
      </c>
      <c r="D79" s="10"/>
      <c r="E79" s="1">
        <f>E77-F77</f>
        <v>1850</v>
      </c>
    </row>
  </sheetData>
  <sheetProtection/>
  <mergeCells count="28">
    <mergeCell ref="B45:B47"/>
    <mergeCell ref="C45:C47"/>
    <mergeCell ref="B48:B58"/>
    <mergeCell ref="C48:C58"/>
    <mergeCell ref="B59:E59"/>
    <mergeCell ref="B38:B41"/>
    <mergeCell ref="C38:C41"/>
    <mergeCell ref="B42:B43"/>
    <mergeCell ref="C42:C43"/>
    <mergeCell ref="B22:B28"/>
    <mergeCell ref="C22:C28"/>
    <mergeCell ref="B29:B33"/>
    <mergeCell ref="C29:C33"/>
    <mergeCell ref="B34:B37"/>
    <mergeCell ref="C34:C37"/>
    <mergeCell ref="B6:B12"/>
    <mergeCell ref="C6:C12"/>
    <mergeCell ref="C13:C18"/>
    <mergeCell ref="B19:B21"/>
    <mergeCell ref="C19:C21"/>
    <mergeCell ref="B13:B18"/>
    <mergeCell ref="B1:G1"/>
    <mergeCell ref="H1:H5"/>
    <mergeCell ref="B2:G2"/>
    <mergeCell ref="B4:B5"/>
    <mergeCell ref="C4:C5"/>
    <mergeCell ref="D4:G4"/>
    <mergeCell ref="D5:E5"/>
  </mergeCells>
  <printOptions horizontalCentered="1"/>
  <pageMargins left="0.7874015748031497" right="0.3937007874015748" top="0.7874015748031497" bottom="0.3937007874015748" header="0" footer="0"/>
  <pageSetup horizontalDpi="300" verticalDpi="300" orientation="portrait" paperSize="9" scale="75" r:id="rId1"/>
  <headerFooter>
    <oddFooter>&amp;L&amp;"Britannic Bold,Italic"&amp;9&amp;K00+000_Kepala Seksi Penanganan Kedaruratan</oddFooter>
  </headerFooter>
  <rowBreaks count="1" manualBreakCount="1">
    <brk id="4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CORE2DUO</dc:creator>
  <cp:keywords/>
  <dc:description/>
  <cp:lastModifiedBy>AsusPro</cp:lastModifiedBy>
  <cp:lastPrinted>2019-07-15T02:15:47Z</cp:lastPrinted>
  <dcterms:created xsi:type="dcterms:W3CDTF">2011-03-17T04:44:39Z</dcterms:created>
  <dcterms:modified xsi:type="dcterms:W3CDTF">2019-08-12T04:35:57Z</dcterms:modified>
  <cp:category/>
  <cp:version/>
  <cp:contentType/>
  <cp:contentStatus/>
</cp:coreProperties>
</file>