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NKES  DEMAK\Documents\PROFIL\Profil Kesehatan\Profil 2021\Open Data\"/>
    </mc:Choice>
  </mc:AlternateContent>
  <bookViews>
    <workbookView xWindow="0" yWindow="0" windowWidth="23040" windowHeight="9264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E43" i="1"/>
  <c r="B43" i="1"/>
  <c r="E42" i="1"/>
  <c r="B42" i="1"/>
  <c r="E41" i="1"/>
  <c r="B41" i="1"/>
  <c r="E40" i="1"/>
  <c r="B40" i="1"/>
  <c r="E39" i="1"/>
  <c r="B39" i="1"/>
  <c r="F38" i="1"/>
  <c r="F45" i="1" s="1"/>
  <c r="D38" i="1"/>
  <c r="C38" i="1"/>
  <c r="E38" i="1" s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4" i="1"/>
  <c r="B14" i="1"/>
  <c r="E13" i="1"/>
  <c r="B13" i="1"/>
  <c r="E12" i="1"/>
  <c r="B12" i="1"/>
  <c r="E11" i="1"/>
  <c r="B11" i="1"/>
  <c r="F10" i="1"/>
  <c r="D10" i="1"/>
  <c r="D45" i="1" s="1"/>
  <c r="C10" i="1"/>
  <c r="E10" i="1" s="1"/>
  <c r="D5" i="1"/>
  <c r="C5" i="1"/>
  <c r="D4" i="1"/>
  <c r="C4" i="1"/>
  <c r="E45" i="1" l="1"/>
  <c r="C45" i="1"/>
</calcChain>
</file>

<file path=xl/sharedStrings.xml><?xml version="1.0" encoding="utf-8"?>
<sst xmlns="http://schemas.openxmlformats.org/spreadsheetml/2006/main" count="18" uniqueCount="18">
  <si>
    <t>TABEL  12</t>
  </si>
  <si>
    <t>JUMLAH TENAGA KEPERAWATAN DAN KEBIDANAN DI FASILITAS KESEHATAN</t>
  </si>
  <si>
    <t>NO</t>
  </si>
  <si>
    <t>UNIT KERJA</t>
  </si>
  <si>
    <r>
      <t>PERAWAT</t>
    </r>
    <r>
      <rPr>
        <vertAlign val="superscript"/>
        <sz val="12"/>
        <rFont val="Arial"/>
        <family val="2"/>
      </rPr>
      <t>a</t>
    </r>
  </si>
  <si>
    <t>BIDAN</t>
  </si>
  <si>
    <t>L</t>
  </si>
  <si>
    <t>P</t>
  </si>
  <si>
    <t>L+P</t>
  </si>
  <si>
    <t>I</t>
  </si>
  <si>
    <t>PUSKESMAS</t>
  </si>
  <si>
    <t>II</t>
  </si>
  <si>
    <t>RUMAH SAKIT</t>
  </si>
  <si>
    <r>
      <t xml:space="preserve">SARANA PELAYANAN KESEHATAN LAIN </t>
    </r>
    <r>
      <rPr>
        <vertAlign val="subscript"/>
        <sz val="12"/>
        <rFont val="Arial"/>
        <family val="2"/>
      </rPr>
      <t>b</t>
    </r>
  </si>
  <si>
    <t>DINAS KESEHATAN KAB/KOTA</t>
  </si>
  <si>
    <t>Sumber: SDK</t>
  </si>
  <si>
    <t xml:space="preserve">Keterangan : a) Jumlah termasuk S3; </t>
  </si>
  <si>
    <t>b) Jumlah selain Puskesmas, RS dan DKK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</si>
</sst>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vertAlign val="superscript"/>
      <sz val="12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vertAlign val="subscript"/>
      <sz val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7" fontId="2" fillId="0" borderId="8" xfId="2" applyNumberFormat="1" applyFont="1" applyBorder="1" applyAlignment="1">
      <alignment vertical="center"/>
    </xf>
    <xf numFmtId="37" fontId="2" fillId="0" borderId="1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37" fontId="2" fillId="0" borderId="11" xfId="2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3" fontId="2" fillId="0" borderId="11" xfId="2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37" fontId="2" fillId="0" borderId="5" xfId="2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7" fontId="2" fillId="0" borderId="8" xfId="1" applyNumberFormat="1" applyFont="1" applyBorder="1" applyAlignment="1">
      <alignment vertical="center"/>
    </xf>
    <xf numFmtId="37" fontId="2" fillId="0" borderId="11" xfId="1" applyNumberFormat="1" applyFont="1" applyBorder="1" applyAlignment="1">
      <alignment vertical="center"/>
    </xf>
    <xf numFmtId="2" fontId="2" fillId="0" borderId="10" xfId="0" applyNumberFormat="1" applyFont="1" applyBorder="1" applyAlignment="1">
      <alignment vertical="center"/>
    </xf>
    <xf numFmtId="3" fontId="2" fillId="0" borderId="11" xfId="1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7" fontId="2" fillId="0" borderId="6" xfId="1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37" fontId="2" fillId="0" borderId="4" xfId="1" applyNumberFormat="1" applyFont="1" applyBorder="1" applyAlignment="1">
      <alignment vertical="center"/>
    </xf>
    <xf numFmtId="1" fontId="2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3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cuments/PROFIL/Profil%20Kesehatan/Profil%202021/REKAP%20TABEL%20PROFIL%20KESEHATAN%20DINKES%20DEMAK%202021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</sheetNames>
    <sheetDataSet>
      <sheetData sheetId="0"/>
      <sheetData sheetId="1">
        <row r="5">
          <cell r="F5" t="str">
            <v>KABUPATEN/KOTA</v>
          </cell>
          <cell r="G5" t="str">
            <v>DEMAK</v>
          </cell>
        </row>
        <row r="6">
          <cell r="F6" t="str">
            <v xml:space="preserve">TAHUN </v>
          </cell>
          <cell r="G6">
            <v>2021</v>
          </cell>
        </row>
      </sheetData>
      <sheetData sheetId="2"/>
      <sheetData sheetId="3"/>
      <sheetData sheetId="4"/>
      <sheetData sheetId="5"/>
      <sheetData sheetId="6"/>
      <sheetData sheetId="7">
        <row r="10">
          <cell r="B10" t="str">
            <v>RSUD Sunan Kalijaga</v>
          </cell>
        </row>
        <row r="11">
          <cell r="B11" t="str">
            <v>RSUD Sultan Fatah</v>
          </cell>
        </row>
        <row r="12">
          <cell r="B12" t="str">
            <v>RSI NU Demak</v>
          </cell>
        </row>
        <row r="13">
          <cell r="B13" t="str">
            <v>RSU Pelita Anugerah</v>
          </cell>
        </row>
        <row r="14">
          <cell r="B14" t="str">
            <v>RS Hj. Fatimah Sulhan</v>
          </cell>
        </row>
      </sheetData>
      <sheetData sheetId="8"/>
      <sheetData sheetId="9">
        <row r="9">
          <cell r="C9" t="str">
            <v>MRANGGEN I</v>
          </cell>
        </row>
        <row r="10">
          <cell r="C10" t="str">
            <v>MRANGGEN II</v>
          </cell>
        </row>
        <row r="11">
          <cell r="C11" t="str">
            <v>MRANGGEN III</v>
          </cell>
        </row>
        <row r="12">
          <cell r="C12" t="str">
            <v>KARANGAWEN I</v>
          </cell>
        </row>
        <row r="13">
          <cell r="C13" t="str">
            <v>KARANGAWEN II</v>
          </cell>
        </row>
        <row r="14">
          <cell r="C14" t="str">
            <v>GUNTUR I</v>
          </cell>
        </row>
        <row r="15">
          <cell r="C15" t="str">
            <v>GUNTUR II</v>
          </cell>
        </row>
        <row r="16">
          <cell r="C16" t="str">
            <v>SAYUNG I</v>
          </cell>
        </row>
        <row r="17">
          <cell r="C17" t="str">
            <v>SAYUNG II</v>
          </cell>
        </row>
        <row r="18">
          <cell r="C18" t="str">
            <v>KARANGTENGAH</v>
          </cell>
        </row>
        <row r="19">
          <cell r="C19" t="str">
            <v>BONANG I</v>
          </cell>
        </row>
        <row r="20">
          <cell r="C20" t="str">
            <v>BONANG II</v>
          </cell>
        </row>
        <row r="21">
          <cell r="C21" t="str">
            <v>DEMAK I</v>
          </cell>
        </row>
        <row r="22">
          <cell r="C22" t="str">
            <v>DEMAK II</v>
          </cell>
        </row>
        <row r="23">
          <cell r="C23" t="str">
            <v>DEMAK III</v>
          </cell>
        </row>
        <row r="24">
          <cell r="C24" t="str">
            <v>WONOSALAM I</v>
          </cell>
        </row>
        <row r="25">
          <cell r="C25" t="str">
            <v>WONOSALAM II</v>
          </cell>
        </row>
        <row r="26">
          <cell r="C26" t="str">
            <v>DEMPET</v>
          </cell>
        </row>
        <row r="27">
          <cell r="C27" t="str">
            <v>KEBONAGUNG</v>
          </cell>
        </row>
        <row r="28">
          <cell r="C28" t="str">
            <v>GAJAH I</v>
          </cell>
        </row>
        <row r="29">
          <cell r="C29" t="str">
            <v>GAJAH II</v>
          </cell>
        </row>
        <row r="30">
          <cell r="C30" t="str">
            <v>KARANGANYAR I</v>
          </cell>
        </row>
        <row r="31">
          <cell r="C31" t="str">
            <v>KARANGANYAR II</v>
          </cell>
        </row>
        <row r="32">
          <cell r="C32" t="str">
            <v>MIJEN I</v>
          </cell>
        </row>
        <row r="33">
          <cell r="C33" t="str">
            <v>MIJEN II</v>
          </cell>
        </row>
        <row r="34">
          <cell r="C34" t="str">
            <v>WEDUNG I</v>
          </cell>
        </row>
        <row r="35">
          <cell r="C35" t="str">
            <v>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sqref="A1:F51"/>
    </sheetView>
  </sheetViews>
  <sheetFormatPr defaultRowHeight="14.4" x14ac:dyDescent="0.3"/>
  <cols>
    <col min="1" max="1" width="5.6640625" customWidth="1"/>
    <col min="2" max="2" width="39.33203125" customWidth="1"/>
    <col min="3" max="6" width="20.6640625" customWidth="1"/>
  </cols>
  <sheetData>
    <row r="1" spans="1:6" ht="15" x14ac:dyDescent="0.3">
      <c r="A1" s="1" t="s">
        <v>0</v>
      </c>
      <c r="B1" s="2"/>
      <c r="C1" s="2"/>
      <c r="D1" s="2"/>
      <c r="E1" s="2"/>
      <c r="F1" s="2"/>
    </row>
    <row r="2" spans="1:6" ht="15" x14ac:dyDescent="0.3">
      <c r="A2" s="2"/>
      <c r="B2" s="2"/>
      <c r="C2" s="2"/>
      <c r="D2" s="2"/>
      <c r="E2" s="2"/>
      <c r="F2" s="2"/>
    </row>
    <row r="3" spans="1:6" ht="16.8" x14ac:dyDescent="0.3">
      <c r="A3" s="3" t="s">
        <v>1</v>
      </c>
      <c r="B3" s="3"/>
      <c r="C3" s="3"/>
      <c r="D3" s="3"/>
      <c r="E3" s="3"/>
      <c r="F3" s="3"/>
    </row>
    <row r="4" spans="1:6" ht="16.8" x14ac:dyDescent="0.3">
      <c r="A4" s="4"/>
      <c r="B4" s="4"/>
      <c r="C4" s="5" t="str">
        <f>'[1]1'!F5</f>
        <v>KABUPATEN/KOTA</v>
      </c>
      <c r="D4" s="6" t="str">
        <f>'[1]1'!G5</f>
        <v>DEMAK</v>
      </c>
      <c r="E4" s="4"/>
      <c r="F4" s="4"/>
    </row>
    <row r="5" spans="1:6" ht="16.8" x14ac:dyDescent="0.3">
      <c r="A5" s="4"/>
      <c r="B5" s="4"/>
      <c r="C5" s="5" t="str">
        <f>'[1]1'!F6</f>
        <v xml:space="preserve">TAHUN </v>
      </c>
      <c r="D5" s="6">
        <f>'[1]1'!G6</f>
        <v>2021</v>
      </c>
      <c r="E5" s="4"/>
      <c r="F5" s="4"/>
    </row>
    <row r="6" spans="1:6" ht="15" x14ac:dyDescent="0.3">
      <c r="A6" s="2"/>
      <c r="B6" s="2"/>
      <c r="C6" s="2"/>
      <c r="D6" s="2"/>
      <c r="E6" s="2"/>
      <c r="F6" s="2"/>
    </row>
    <row r="7" spans="1:6" ht="17.399999999999999" x14ac:dyDescent="0.3">
      <c r="A7" s="7" t="s">
        <v>2</v>
      </c>
      <c r="B7" s="7" t="s">
        <v>3</v>
      </c>
      <c r="C7" s="8" t="s">
        <v>4</v>
      </c>
      <c r="D7" s="9"/>
      <c r="E7" s="10"/>
      <c r="F7" s="7" t="s">
        <v>5</v>
      </c>
    </row>
    <row r="8" spans="1:6" ht="15" x14ac:dyDescent="0.3">
      <c r="A8" s="11"/>
      <c r="B8" s="11"/>
      <c r="C8" s="12" t="s">
        <v>6</v>
      </c>
      <c r="D8" s="12" t="s">
        <v>7</v>
      </c>
      <c r="E8" s="12" t="s">
        <v>8</v>
      </c>
      <c r="F8" s="11"/>
    </row>
    <row r="9" spans="1:6" x14ac:dyDescent="0.3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</row>
    <row r="10" spans="1:6" ht="15" x14ac:dyDescent="0.3">
      <c r="A10" s="14" t="s">
        <v>9</v>
      </c>
      <c r="B10" s="15" t="s">
        <v>10</v>
      </c>
      <c r="C10" s="16">
        <f>SUM(C11:C30)</f>
        <v>70</v>
      </c>
      <c r="D10" s="16">
        <f>SUM(D11:D30)</f>
        <v>140</v>
      </c>
      <c r="E10" s="16">
        <f>SUM(C10:D10)</f>
        <v>210</v>
      </c>
      <c r="F10" s="17">
        <f>SUM(F11:F37)</f>
        <v>528</v>
      </c>
    </row>
    <row r="11" spans="1:6" ht="15" x14ac:dyDescent="0.3">
      <c r="A11" s="18">
        <v>1</v>
      </c>
      <c r="B11" s="19" t="str">
        <f>'[1]9'!C9</f>
        <v>MRANGGEN I</v>
      </c>
      <c r="C11" s="20">
        <v>1</v>
      </c>
      <c r="D11" s="20">
        <v>7</v>
      </c>
      <c r="E11" s="20">
        <f t="shared" ref="E11:E43" si="0">SUM(C11:D11)</f>
        <v>8</v>
      </c>
      <c r="F11" s="21">
        <v>14</v>
      </c>
    </row>
    <row r="12" spans="1:6" ht="15" x14ac:dyDescent="0.3">
      <c r="A12" s="18">
        <v>2</v>
      </c>
      <c r="B12" s="19" t="str">
        <f>'[1]9'!C10</f>
        <v>MRANGGEN II</v>
      </c>
      <c r="C12" s="22">
        <v>3</v>
      </c>
      <c r="D12" s="23">
        <v>4</v>
      </c>
      <c r="E12" s="20">
        <f t="shared" si="0"/>
        <v>7</v>
      </c>
      <c r="F12" s="24">
        <v>13</v>
      </c>
    </row>
    <row r="13" spans="1:6" ht="15" x14ac:dyDescent="0.3">
      <c r="A13" s="18">
        <v>3</v>
      </c>
      <c r="B13" s="19" t="str">
        <f>'[1]9'!C11</f>
        <v>MRANGGEN III</v>
      </c>
      <c r="C13" s="20">
        <v>6</v>
      </c>
      <c r="D13" s="20">
        <v>5</v>
      </c>
      <c r="E13" s="20">
        <f t="shared" si="0"/>
        <v>11</v>
      </c>
      <c r="F13" s="24">
        <v>18</v>
      </c>
    </row>
    <row r="14" spans="1:6" ht="15" x14ac:dyDescent="0.3">
      <c r="A14" s="18">
        <v>4</v>
      </c>
      <c r="B14" s="19" t="str">
        <f>'[1]9'!C12</f>
        <v>KARANGAWEN I</v>
      </c>
      <c r="C14" s="20">
        <v>6</v>
      </c>
      <c r="D14" s="20">
        <v>11</v>
      </c>
      <c r="E14" s="20">
        <f t="shared" si="0"/>
        <v>17</v>
      </c>
      <c r="F14" s="24">
        <v>19</v>
      </c>
    </row>
    <row r="15" spans="1:6" ht="15" x14ac:dyDescent="0.3">
      <c r="A15" s="18">
        <v>5</v>
      </c>
      <c r="B15" s="25" t="str">
        <f>'[1]9'!C13</f>
        <v>KARANGAWEN II</v>
      </c>
      <c r="C15" s="26">
        <v>5</v>
      </c>
      <c r="D15" s="26">
        <v>5</v>
      </c>
      <c r="E15" s="20">
        <f t="shared" si="0"/>
        <v>10</v>
      </c>
      <c r="F15" s="24">
        <v>15</v>
      </c>
    </row>
    <row r="16" spans="1:6" ht="15" x14ac:dyDescent="0.3">
      <c r="A16" s="18">
        <v>6</v>
      </c>
      <c r="B16" s="25" t="str">
        <f>'[1]9'!C14</f>
        <v>GUNTUR I</v>
      </c>
      <c r="C16" s="23">
        <v>7</v>
      </c>
      <c r="D16" s="23">
        <v>9</v>
      </c>
      <c r="E16" s="20">
        <f t="shared" si="0"/>
        <v>16</v>
      </c>
      <c r="F16" s="24">
        <v>21</v>
      </c>
    </row>
    <row r="17" spans="1:6" ht="15" x14ac:dyDescent="0.3">
      <c r="A17" s="18">
        <v>7</v>
      </c>
      <c r="B17" s="25" t="str">
        <f>'[1]9'!C15</f>
        <v>GUNTUR II</v>
      </c>
      <c r="C17" s="26">
        <v>2</v>
      </c>
      <c r="D17" s="26">
        <v>3</v>
      </c>
      <c r="E17" s="20">
        <f t="shared" si="0"/>
        <v>5</v>
      </c>
      <c r="F17" s="24">
        <v>18</v>
      </c>
    </row>
    <row r="18" spans="1:6" ht="15" x14ac:dyDescent="0.3">
      <c r="A18" s="18">
        <v>8</v>
      </c>
      <c r="B18" s="25" t="str">
        <f>'[1]9'!C16</f>
        <v>SAYUNG I</v>
      </c>
      <c r="C18" s="20">
        <v>3</v>
      </c>
      <c r="D18" s="20">
        <v>5</v>
      </c>
      <c r="E18" s="20">
        <f t="shared" si="0"/>
        <v>8</v>
      </c>
      <c r="F18" s="24">
        <v>15</v>
      </c>
    </row>
    <row r="19" spans="1:6" ht="15" x14ac:dyDescent="0.3">
      <c r="A19" s="18">
        <v>9</v>
      </c>
      <c r="B19" s="25" t="str">
        <f>'[1]9'!C17</f>
        <v>SAYUNG II</v>
      </c>
      <c r="C19" s="22">
        <v>7</v>
      </c>
      <c r="D19" s="23">
        <v>4</v>
      </c>
      <c r="E19" s="20">
        <f t="shared" si="0"/>
        <v>11</v>
      </c>
      <c r="F19" s="24">
        <v>17</v>
      </c>
    </row>
    <row r="20" spans="1:6" ht="15" x14ac:dyDescent="0.3">
      <c r="A20" s="18">
        <v>10</v>
      </c>
      <c r="B20" s="25" t="str">
        <f>'[1]9'!C18</f>
        <v>KARANGTENGAH</v>
      </c>
      <c r="C20" s="20">
        <v>2</v>
      </c>
      <c r="D20" s="20">
        <v>10</v>
      </c>
      <c r="E20" s="20">
        <f t="shared" si="0"/>
        <v>12</v>
      </c>
      <c r="F20" s="24">
        <v>22</v>
      </c>
    </row>
    <row r="21" spans="1:6" ht="15" x14ac:dyDescent="0.3">
      <c r="A21" s="18">
        <v>11</v>
      </c>
      <c r="B21" s="25" t="str">
        <f>'[1]9'!C19</f>
        <v>BONANG I</v>
      </c>
      <c r="C21" s="20">
        <v>4</v>
      </c>
      <c r="D21" s="20">
        <v>9</v>
      </c>
      <c r="E21" s="20">
        <f t="shared" si="0"/>
        <v>13</v>
      </c>
      <c r="F21" s="24">
        <v>26</v>
      </c>
    </row>
    <row r="22" spans="1:6" ht="15" x14ac:dyDescent="0.3">
      <c r="A22" s="18">
        <v>12</v>
      </c>
      <c r="B22" s="25" t="str">
        <f>'[1]9'!C20</f>
        <v>BONANG II</v>
      </c>
      <c r="C22" s="22">
        <v>2</v>
      </c>
      <c r="D22" s="23">
        <v>8</v>
      </c>
      <c r="E22" s="20">
        <f t="shared" si="0"/>
        <v>10</v>
      </c>
      <c r="F22" s="24">
        <v>18</v>
      </c>
    </row>
    <row r="23" spans="1:6" ht="15" x14ac:dyDescent="0.3">
      <c r="A23" s="18">
        <v>13</v>
      </c>
      <c r="B23" s="25" t="str">
        <f>'[1]9'!C21</f>
        <v>DEMAK I</v>
      </c>
      <c r="C23" s="20">
        <v>0</v>
      </c>
      <c r="D23" s="20">
        <v>12</v>
      </c>
      <c r="E23" s="20">
        <f t="shared" si="0"/>
        <v>12</v>
      </c>
      <c r="F23" s="24">
        <v>28</v>
      </c>
    </row>
    <row r="24" spans="1:6" ht="15" x14ac:dyDescent="0.3">
      <c r="A24" s="18">
        <v>14</v>
      </c>
      <c r="B24" s="25" t="str">
        <f>'[1]9'!C22</f>
        <v>DEMAK II</v>
      </c>
      <c r="C24" s="20">
        <v>4</v>
      </c>
      <c r="D24" s="20">
        <v>5</v>
      </c>
      <c r="E24" s="20">
        <f t="shared" si="0"/>
        <v>9</v>
      </c>
      <c r="F24" s="24">
        <v>13</v>
      </c>
    </row>
    <row r="25" spans="1:6" ht="15" x14ac:dyDescent="0.3">
      <c r="A25" s="18">
        <v>15</v>
      </c>
      <c r="B25" s="25" t="str">
        <f>'[1]9'!C23</f>
        <v>DEMAK III</v>
      </c>
      <c r="C25" s="20">
        <v>1</v>
      </c>
      <c r="D25" s="20">
        <v>4</v>
      </c>
      <c r="E25" s="20">
        <f t="shared" si="0"/>
        <v>5</v>
      </c>
      <c r="F25" s="24">
        <v>15</v>
      </c>
    </row>
    <row r="26" spans="1:6" ht="15" x14ac:dyDescent="0.3">
      <c r="A26" s="18">
        <v>16</v>
      </c>
      <c r="B26" s="25" t="str">
        <f>'[1]9'!C24</f>
        <v>WONOSALAM I</v>
      </c>
      <c r="C26" s="20">
        <v>2</v>
      </c>
      <c r="D26" s="20">
        <v>7</v>
      </c>
      <c r="E26" s="20">
        <f t="shared" si="0"/>
        <v>9</v>
      </c>
      <c r="F26" s="24">
        <v>15</v>
      </c>
    </row>
    <row r="27" spans="1:6" ht="15" x14ac:dyDescent="0.3">
      <c r="A27" s="18">
        <v>17</v>
      </c>
      <c r="B27" s="25" t="str">
        <f>'[1]9'!C25</f>
        <v>WONOSALAM II</v>
      </c>
      <c r="C27" s="20">
        <v>4</v>
      </c>
      <c r="D27" s="20">
        <v>7</v>
      </c>
      <c r="E27" s="20">
        <f t="shared" si="0"/>
        <v>11</v>
      </c>
      <c r="F27" s="24">
        <v>27</v>
      </c>
    </row>
    <row r="28" spans="1:6" ht="15" x14ac:dyDescent="0.3">
      <c r="A28" s="18">
        <v>18</v>
      </c>
      <c r="B28" s="25" t="str">
        <f>'[1]9'!C26</f>
        <v>DEMPET</v>
      </c>
      <c r="C28" s="20">
        <v>3</v>
      </c>
      <c r="D28" s="20">
        <v>4</v>
      </c>
      <c r="E28" s="20">
        <f t="shared" si="0"/>
        <v>7</v>
      </c>
      <c r="F28" s="24">
        <v>30</v>
      </c>
    </row>
    <row r="29" spans="1:6" ht="15" x14ac:dyDescent="0.3">
      <c r="A29" s="18">
        <v>19</v>
      </c>
      <c r="B29" s="25" t="str">
        <f>'[1]9'!C27</f>
        <v>KEBONAGUNG</v>
      </c>
      <c r="C29" s="20">
        <v>6</v>
      </c>
      <c r="D29" s="20">
        <v>9</v>
      </c>
      <c r="E29" s="20">
        <f t="shared" si="0"/>
        <v>15</v>
      </c>
      <c r="F29" s="24">
        <v>20</v>
      </c>
    </row>
    <row r="30" spans="1:6" ht="15" x14ac:dyDescent="0.3">
      <c r="A30" s="18">
        <v>20</v>
      </c>
      <c r="B30" s="25" t="str">
        <f>'[1]9'!C28</f>
        <v>GAJAH I</v>
      </c>
      <c r="C30" s="20">
        <v>2</v>
      </c>
      <c r="D30" s="20">
        <v>12</v>
      </c>
      <c r="E30" s="20">
        <f t="shared" si="0"/>
        <v>14</v>
      </c>
      <c r="F30" s="24">
        <v>21</v>
      </c>
    </row>
    <row r="31" spans="1:6" ht="15" x14ac:dyDescent="0.3">
      <c r="A31" s="18">
        <v>21</v>
      </c>
      <c r="B31" s="25" t="str">
        <f>'[1]9'!C29</f>
        <v>GAJAH II</v>
      </c>
      <c r="C31" s="20">
        <v>4</v>
      </c>
      <c r="D31" s="20">
        <v>8</v>
      </c>
      <c r="E31" s="20">
        <f t="shared" si="0"/>
        <v>12</v>
      </c>
      <c r="F31" s="24">
        <v>16</v>
      </c>
    </row>
    <row r="32" spans="1:6" ht="15" x14ac:dyDescent="0.3">
      <c r="A32" s="18">
        <v>22</v>
      </c>
      <c r="B32" s="25" t="str">
        <f>'[1]9'!C30</f>
        <v>KARANGANYAR I</v>
      </c>
      <c r="C32" s="26">
        <v>6</v>
      </c>
      <c r="D32" s="26">
        <v>10</v>
      </c>
      <c r="E32" s="20">
        <f t="shared" si="0"/>
        <v>16</v>
      </c>
      <c r="F32" s="24">
        <v>26</v>
      </c>
    </row>
    <row r="33" spans="1:6" ht="15" x14ac:dyDescent="0.3">
      <c r="A33" s="18">
        <v>23</v>
      </c>
      <c r="B33" s="25" t="str">
        <f>'[1]9'!C31</f>
        <v>KARANGANYAR II</v>
      </c>
      <c r="C33" s="20">
        <v>10</v>
      </c>
      <c r="D33" s="20">
        <v>7</v>
      </c>
      <c r="E33" s="20">
        <f t="shared" si="0"/>
        <v>17</v>
      </c>
      <c r="F33" s="24">
        <v>19</v>
      </c>
    </row>
    <row r="34" spans="1:6" ht="15" x14ac:dyDescent="0.3">
      <c r="A34" s="18">
        <v>24</v>
      </c>
      <c r="B34" s="25" t="str">
        <f>'[1]9'!C32</f>
        <v>MIJEN I</v>
      </c>
      <c r="C34" s="20">
        <v>11</v>
      </c>
      <c r="D34" s="20">
        <v>4</v>
      </c>
      <c r="E34" s="20">
        <f t="shared" si="0"/>
        <v>15</v>
      </c>
      <c r="F34" s="24">
        <v>13</v>
      </c>
    </row>
    <row r="35" spans="1:6" ht="15" x14ac:dyDescent="0.3">
      <c r="A35" s="18">
        <v>25</v>
      </c>
      <c r="B35" s="25" t="str">
        <f>'[1]9'!C33</f>
        <v>MIJEN II</v>
      </c>
      <c r="C35" s="20">
        <v>2</v>
      </c>
      <c r="D35" s="20">
        <v>4</v>
      </c>
      <c r="E35" s="20">
        <f t="shared" si="0"/>
        <v>6</v>
      </c>
      <c r="F35" s="24">
        <v>15</v>
      </c>
    </row>
    <row r="36" spans="1:6" ht="15" x14ac:dyDescent="0.3">
      <c r="A36" s="18">
        <v>26</v>
      </c>
      <c r="B36" s="25" t="str">
        <f>'[1]9'!C34</f>
        <v>WEDUNG I</v>
      </c>
      <c r="C36" s="26">
        <v>3</v>
      </c>
      <c r="D36" s="26">
        <v>16</v>
      </c>
      <c r="E36" s="20">
        <f t="shared" si="0"/>
        <v>19</v>
      </c>
      <c r="F36" s="24">
        <v>29</v>
      </c>
    </row>
    <row r="37" spans="1:6" ht="15" x14ac:dyDescent="0.3">
      <c r="A37" s="27">
        <v>27</v>
      </c>
      <c r="B37" s="28" t="str">
        <f>'[1]9'!C35</f>
        <v>WEDUNG II</v>
      </c>
      <c r="C37" s="20">
        <v>6</v>
      </c>
      <c r="D37" s="20">
        <v>7</v>
      </c>
      <c r="E37" s="29">
        <f t="shared" si="0"/>
        <v>13</v>
      </c>
      <c r="F37" s="30">
        <v>25</v>
      </c>
    </row>
    <row r="38" spans="1:6" ht="15" x14ac:dyDescent="0.3">
      <c r="A38" s="31" t="s">
        <v>11</v>
      </c>
      <c r="B38" s="23" t="s">
        <v>12</v>
      </c>
      <c r="C38" s="32">
        <f>SUM(C39:C43)</f>
        <v>87</v>
      </c>
      <c r="D38" s="32">
        <f>SUM(D39:D43)</f>
        <v>209</v>
      </c>
      <c r="E38" s="33">
        <f t="shared" si="0"/>
        <v>296</v>
      </c>
      <c r="F38" s="17">
        <f>SUM(F39:F43)</f>
        <v>91</v>
      </c>
    </row>
    <row r="39" spans="1:6" ht="15" x14ac:dyDescent="0.3">
      <c r="A39" s="23">
        <v>1</v>
      </c>
      <c r="B39" s="19" t="str">
        <f>'[1]7'!B10</f>
        <v>RSUD Sunan Kalijaga</v>
      </c>
      <c r="C39" s="26">
        <v>19</v>
      </c>
      <c r="D39" s="26">
        <v>50</v>
      </c>
      <c r="E39" s="33">
        <f t="shared" si="0"/>
        <v>69</v>
      </c>
      <c r="F39" s="24">
        <v>44</v>
      </c>
    </row>
    <row r="40" spans="1:6" ht="15" x14ac:dyDescent="0.3">
      <c r="A40" s="23">
        <v>2</v>
      </c>
      <c r="B40" s="19" t="str">
        <f>'[1]7'!B11</f>
        <v>RSUD Sultan Fatah</v>
      </c>
      <c r="C40" s="26">
        <v>18</v>
      </c>
      <c r="D40" s="26">
        <v>40</v>
      </c>
      <c r="E40" s="33">
        <f t="shared" si="0"/>
        <v>58</v>
      </c>
      <c r="F40" s="24">
        <v>4</v>
      </c>
    </row>
    <row r="41" spans="1:6" ht="15" x14ac:dyDescent="0.3">
      <c r="A41" s="23">
        <v>3</v>
      </c>
      <c r="B41" s="19" t="str">
        <f>'[1]7'!B12</f>
        <v>RSI NU Demak</v>
      </c>
      <c r="C41" s="26">
        <v>31</v>
      </c>
      <c r="D41" s="26">
        <v>54</v>
      </c>
      <c r="E41" s="33">
        <f t="shared" si="0"/>
        <v>85</v>
      </c>
      <c r="F41" s="24">
        <v>23</v>
      </c>
    </row>
    <row r="42" spans="1:6" ht="15" x14ac:dyDescent="0.3">
      <c r="A42" s="23">
        <v>4</v>
      </c>
      <c r="B42" s="19" t="str">
        <f>'[1]7'!B13</f>
        <v>RSU Pelita Anugerah</v>
      </c>
      <c r="C42" s="26">
        <v>19</v>
      </c>
      <c r="D42" s="26">
        <v>65</v>
      </c>
      <c r="E42" s="33">
        <f t="shared" si="0"/>
        <v>84</v>
      </c>
      <c r="F42" s="24">
        <v>20</v>
      </c>
    </row>
    <row r="43" spans="1:6" ht="15" x14ac:dyDescent="0.3">
      <c r="A43" s="23">
        <v>5</v>
      </c>
      <c r="B43" s="19" t="str">
        <f>'[1]7'!B14</f>
        <v>RS Hj. Fatimah Sulhan</v>
      </c>
      <c r="C43" s="33">
        <v>0</v>
      </c>
      <c r="D43" s="33">
        <v>0</v>
      </c>
      <c r="E43" s="33">
        <f t="shared" si="0"/>
        <v>0</v>
      </c>
      <c r="F43" s="24">
        <v>0</v>
      </c>
    </row>
    <row r="44" spans="1:6" ht="15" x14ac:dyDescent="0.3">
      <c r="A44" s="34"/>
      <c r="B44" s="34"/>
      <c r="C44" s="35"/>
      <c r="D44" s="35"/>
      <c r="E44" s="35"/>
      <c r="F44" s="24"/>
    </row>
    <row r="45" spans="1:6" ht="18.600000000000001" x14ac:dyDescent="0.3">
      <c r="A45" s="36" t="s">
        <v>13</v>
      </c>
      <c r="B45" s="15"/>
      <c r="C45" s="37">
        <f>SUM(C38,C10)</f>
        <v>157</v>
      </c>
      <c r="D45" s="37">
        <f>SUM(D38,D10)</f>
        <v>349</v>
      </c>
      <c r="E45" s="37">
        <f>SUM(E38,E10)</f>
        <v>506</v>
      </c>
      <c r="F45" s="38">
        <f>SUM(F38,F10)</f>
        <v>619</v>
      </c>
    </row>
    <row r="46" spans="1:6" ht="15" x14ac:dyDescent="0.3">
      <c r="A46" s="39" t="s">
        <v>14</v>
      </c>
      <c r="B46" s="36"/>
      <c r="C46" s="40">
        <v>0</v>
      </c>
      <c r="D46" s="40">
        <v>0</v>
      </c>
      <c r="E46" s="40">
        <f>SUM(C46:D46)</f>
        <v>0</v>
      </c>
      <c r="F46" s="38">
        <v>0</v>
      </c>
    </row>
    <row r="47" spans="1:6" ht="15" x14ac:dyDescent="0.3">
      <c r="A47" s="2"/>
      <c r="B47" s="2"/>
      <c r="C47" s="41"/>
      <c r="D47" s="41"/>
      <c r="E47" s="41"/>
      <c r="F47" s="41"/>
    </row>
    <row r="48" spans="1:6" ht="15" x14ac:dyDescent="0.3">
      <c r="A48" s="42" t="s">
        <v>15</v>
      </c>
      <c r="B48" s="2"/>
      <c r="C48" s="43"/>
      <c r="D48" s="43"/>
      <c r="E48" s="43"/>
      <c r="F48" s="43"/>
    </row>
    <row r="49" spans="1:6" ht="15" x14ac:dyDescent="0.3">
      <c r="A49" s="42" t="s">
        <v>16</v>
      </c>
      <c r="B49" s="42"/>
      <c r="C49" s="2"/>
      <c r="D49" s="2"/>
      <c r="E49" s="2"/>
      <c r="F49" s="2"/>
    </row>
    <row r="50" spans="1:6" ht="15" x14ac:dyDescent="0.3">
      <c r="A50" s="42"/>
      <c r="B50" s="44" t="s">
        <v>17</v>
      </c>
      <c r="C50" s="2"/>
      <c r="D50" s="2"/>
      <c r="E50" s="2"/>
      <c r="F50" s="2"/>
    </row>
    <row r="51" spans="1:6" ht="15" x14ac:dyDescent="0.3">
      <c r="A51" s="2"/>
      <c r="B51" s="2"/>
      <c r="C51" s="2"/>
      <c r="D51" s="2"/>
      <c r="E51" s="2"/>
      <c r="F51" s="2"/>
    </row>
  </sheetData>
  <mergeCells count="4">
    <mergeCell ref="A7:A8"/>
    <mergeCell ref="B7:B8"/>
    <mergeCell ref="C7:E7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2022-07-26T03:50:00Z</dcterms:created>
  <dcterms:modified xsi:type="dcterms:W3CDTF">2022-07-26T03:50:34Z</dcterms:modified>
</cp:coreProperties>
</file>