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579F5228-461B-4E1C-AAB0-A638024F9293}" xr6:coauthVersionLast="45" xr6:coauthVersionMax="45" xr10:uidLastSave="{00000000-0000-0000-0000-000000000000}"/>
  <bookViews>
    <workbookView xWindow="-120" yWindow="-120" windowWidth="20730" windowHeight="11160" xr2:uid="{4D0B24FD-45FD-49BB-B8C2-B8EC77A11F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  <c r="C15" i="1"/>
  <c r="C14" i="1"/>
  <c r="C13" i="1"/>
  <c r="C12" i="1"/>
  <c r="E11" i="1"/>
  <c r="C11" i="1"/>
  <c r="C10" i="1"/>
  <c r="F9" i="1"/>
  <c r="C9" i="1"/>
</calcChain>
</file>

<file path=xl/sharedStrings.xml><?xml version="1.0" encoding="utf-8"?>
<sst xmlns="http://schemas.openxmlformats.org/spreadsheetml/2006/main" count="21" uniqueCount="21">
  <si>
    <t>DATA KOPERASI DI KABUPATEN DEMAK SESUAI UU NO 25 TAHUN 1992</t>
  </si>
  <si>
    <t>TAHUN 2025</t>
  </si>
  <si>
    <t>Kelurahan Merah Putih</t>
  </si>
  <si>
    <t>Desa Merah Putih</t>
  </si>
  <si>
    <t>No</t>
  </si>
  <si>
    <t>Jenis Koperasi</t>
  </si>
  <si>
    <t>Koperasi (Unit)</t>
  </si>
  <si>
    <t>Modal Sendiri</t>
  </si>
  <si>
    <t>Modal Luar</t>
  </si>
  <si>
    <t>Volume Usaha</t>
  </si>
  <si>
    <t>SHU</t>
  </si>
  <si>
    <t>JML</t>
  </si>
  <si>
    <t>Aktif</t>
  </si>
  <si>
    <t>Tdk Aktif</t>
  </si>
  <si>
    <t>Jumlah</t>
  </si>
  <si>
    <r>
      <rPr>
        <sz val="12"/>
        <rFont val="Arial MT"/>
        <family val="2"/>
      </rPr>
      <t>Produsen</t>
    </r>
  </si>
  <si>
    <r>
      <rPr>
        <sz val="12"/>
        <rFont val="Arial MT"/>
        <family val="2"/>
      </rPr>
      <t>Pemasaran</t>
    </r>
  </si>
  <si>
    <r>
      <rPr>
        <sz val="12"/>
        <rFont val="Arial MT"/>
        <family val="2"/>
      </rPr>
      <t>Konsumen</t>
    </r>
  </si>
  <si>
    <r>
      <rPr>
        <sz val="12"/>
        <rFont val="Arial MT"/>
        <family val="2"/>
      </rPr>
      <t>Jasa</t>
    </r>
  </si>
  <si>
    <r>
      <rPr>
        <sz val="12"/>
        <rFont val="Arial MT"/>
        <family val="2"/>
      </rPr>
      <t>Simpan Pinjam</t>
    </r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</si>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</sst>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right" vertical="top" wrapText="1" inden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shrinkToFit="1"/>
    </xf>
    <xf numFmtId="0" fontId="4" fillId="0" borderId="7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center" shrinkToFi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right" vertical="top" shrinkToFit="1"/>
    </xf>
    <xf numFmtId="1" fontId="2" fillId="2" borderId="5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9125-9314-4393-A35C-3F6B6FF2E353}">
  <dimension ref="A1:I18"/>
  <sheetViews>
    <sheetView tabSelected="1" workbookViewId="0">
      <selection activeCell="C18" sqref="C18"/>
    </sheetView>
  </sheetViews>
  <sheetFormatPr defaultRowHeight="15"/>
  <cols>
    <col min="1" max="1" width="5.85546875" customWidth="1"/>
    <col min="2" max="2" width="38.7109375" customWidth="1"/>
    <col min="6" max="6" width="17.42578125" customWidth="1"/>
    <col min="7" max="7" width="18.28515625" customWidth="1"/>
    <col min="8" max="8" width="15.7109375" customWidth="1"/>
    <col min="9" max="9" width="16.5703125" customWidth="1"/>
  </cols>
  <sheetData>
    <row r="1" spans="1:9" ht="15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.75">
      <c r="A3" s="2"/>
      <c r="B3" s="2"/>
      <c r="C3" s="2"/>
      <c r="D3" s="2"/>
      <c r="E3" s="2"/>
      <c r="F3" s="2"/>
      <c r="G3" s="2"/>
      <c r="H3" s="2"/>
      <c r="I3" s="2"/>
    </row>
    <row r="4" spans="1:9" ht="15.75">
      <c r="A4" s="3"/>
      <c r="B4" s="3"/>
      <c r="C4" s="3"/>
      <c r="D4" s="3"/>
      <c r="E4" s="3"/>
      <c r="F4" s="3"/>
      <c r="G4" s="3"/>
      <c r="H4" s="3"/>
      <c r="I4" s="3"/>
    </row>
    <row r="5" spans="1:9" ht="15.75">
      <c r="A5" s="3"/>
      <c r="B5" s="3"/>
      <c r="C5" s="3"/>
      <c r="D5" s="3"/>
      <c r="E5" s="3"/>
      <c r="F5" s="3"/>
      <c r="G5" s="3"/>
      <c r="H5" s="3"/>
      <c r="I5" s="3"/>
    </row>
    <row r="6" spans="1:9" ht="15.75">
      <c r="A6" s="4" t="s">
        <v>4</v>
      </c>
      <c r="B6" s="5" t="s">
        <v>5</v>
      </c>
      <c r="C6" s="6" t="s">
        <v>6</v>
      </c>
      <c r="D6" s="7"/>
      <c r="E6" s="8"/>
      <c r="F6" s="9" t="s">
        <v>7</v>
      </c>
      <c r="G6" s="9" t="s">
        <v>8</v>
      </c>
      <c r="H6" s="9" t="s">
        <v>9</v>
      </c>
      <c r="I6" s="9" t="s">
        <v>10</v>
      </c>
    </row>
    <row r="7" spans="1:9" ht="31.5">
      <c r="A7" s="10"/>
      <c r="B7" s="11"/>
      <c r="C7" s="12" t="s">
        <v>11</v>
      </c>
      <c r="D7" s="13" t="s">
        <v>12</v>
      </c>
      <c r="E7" s="14" t="s">
        <v>13</v>
      </c>
      <c r="F7" s="15"/>
      <c r="G7" s="15"/>
      <c r="H7" s="15"/>
      <c r="I7" s="15"/>
    </row>
    <row r="8" spans="1:9" ht="15.75">
      <c r="A8" s="16">
        <v>-1</v>
      </c>
      <c r="B8" s="17">
        <v>-2</v>
      </c>
      <c r="C8" s="18">
        <v>-3</v>
      </c>
      <c r="D8" s="18">
        <v>-4</v>
      </c>
      <c r="E8" s="17">
        <v>-5</v>
      </c>
      <c r="F8" s="17">
        <v>-16</v>
      </c>
      <c r="G8" s="17">
        <v>-17</v>
      </c>
      <c r="H8" s="17">
        <v>-18</v>
      </c>
      <c r="I8" s="17">
        <v>-19</v>
      </c>
    </row>
    <row r="9" spans="1:9" ht="21" customHeight="1">
      <c r="A9" s="19">
        <v>1</v>
      </c>
      <c r="B9" s="20" t="s">
        <v>15</v>
      </c>
      <c r="C9" s="19">
        <f>D9+E9</f>
        <v>20</v>
      </c>
      <c r="D9" s="19">
        <v>18</v>
      </c>
      <c r="E9" s="19">
        <v>2</v>
      </c>
      <c r="F9" s="21">
        <f>25303429254</f>
        <v>25303429254</v>
      </c>
      <c r="G9" s="21">
        <v>34777715496</v>
      </c>
      <c r="H9" s="21">
        <v>30318174978</v>
      </c>
      <c r="I9" s="21">
        <v>2382708444</v>
      </c>
    </row>
    <row r="10" spans="1:9" ht="20.25" customHeight="1">
      <c r="A10" s="19">
        <v>2</v>
      </c>
      <c r="B10" s="20" t="s">
        <v>16</v>
      </c>
      <c r="C10" s="19">
        <f t="shared" ref="C10:C15" si="0">D10+E10</f>
        <v>20</v>
      </c>
      <c r="D10" s="19">
        <v>20</v>
      </c>
      <c r="E10" s="19">
        <v>0</v>
      </c>
      <c r="F10" s="21">
        <v>13834123692</v>
      </c>
      <c r="G10" s="21">
        <v>7059362654</v>
      </c>
      <c r="H10" s="21">
        <v>10265790000</v>
      </c>
      <c r="I10" s="21">
        <v>1404575880</v>
      </c>
    </row>
    <row r="11" spans="1:9" ht="19.5" customHeight="1">
      <c r="A11" s="19">
        <v>3</v>
      </c>
      <c r="B11" s="20" t="s">
        <v>17</v>
      </c>
      <c r="C11" s="19">
        <f t="shared" si="0"/>
        <v>522</v>
      </c>
      <c r="D11" s="19">
        <v>443</v>
      </c>
      <c r="E11" s="19">
        <f>73+6</f>
        <v>79</v>
      </c>
      <c r="F11" s="21">
        <v>5421711014</v>
      </c>
      <c r="G11" s="21">
        <v>4037620976</v>
      </c>
      <c r="H11" s="21">
        <v>5874252994</v>
      </c>
      <c r="I11" s="21">
        <v>177734429</v>
      </c>
    </row>
    <row r="12" spans="1:9">
      <c r="A12" s="19">
        <v>4</v>
      </c>
      <c r="B12" s="20" t="s">
        <v>18</v>
      </c>
      <c r="C12" s="19">
        <f t="shared" si="0"/>
        <v>32</v>
      </c>
      <c r="D12" s="19">
        <v>28</v>
      </c>
      <c r="E12" s="19">
        <v>4</v>
      </c>
      <c r="F12" s="21">
        <v>5721532464</v>
      </c>
      <c r="G12" s="21">
        <v>1449969230</v>
      </c>
      <c r="H12" s="21">
        <v>2977908500</v>
      </c>
      <c r="I12" s="21">
        <v>318244029</v>
      </c>
    </row>
    <row r="13" spans="1:9" ht="18.75" customHeight="1">
      <c r="A13" s="22">
        <v>5</v>
      </c>
      <c r="B13" s="23" t="s">
        <v>19</v>
      </c>
      <c r="C13" s="19">
        <f t="shared" si="0"/>
        <v>100</v>
      </c>
      <c r="D13" s="22">
        <v>79</v>
      </c>
      <c r="E13" s="22">
        <v>21</v>
      </c>
      <c r="F13" s="21">
        <v>4205830045</v>
      </c>
      <c r="G13" s="21">
        <v>4556529352</v>
      </c>
      <c r="H13" s="21">
        <v>7617814452</v>
      </c>
      <c r="I13" s="21">
        <v>155679270</v>
      </c>
    </row>
    <row r="14" spans="1:9" ht="17.25" customHeight="1">
      <c r="A14" s="24">
        <v>6</v>
      </c>
      <c r="B14" s="25" t="s">
        <v>2</v>
      </c>
      <c r="C14" s="19">
        <f t="shared" si="0"/>
        <v>6</v>
      </c>
      <c r="D14" s="24">
        <v>6</v>
      </c>
      <c r="E14" s="24">
        <v>0</v>
      </c>
      <c r="F14" s="26"/>
      <c r="G14" s="21"/>
      <c r="H14" s="21"/>
      <c r="I14" s="21"/>
    </row>
    <row r="15" spans="1:9" ht="21.75" customHeight="1">
      <c r="A15" s="24">
        <v>7</v>
      </c>
      <c r="B15" s="25" t="s">
        <v>3</v>
      </c>
      <c r="C15" s="19">
        <f t="shared" si="0"/>
        <v>243</v>
      </c>
      <c r="D15" s="24">
        <v>243</v>
      </c>
      <c r="E15" s="24">
        <v>0</v>
      </c>
      <c r="F15" s="26"/>
      <c r="G15" s="21"/>
      <c r="H15" s="21"/>
      <c r="I15" s="21"/>
    </row>
    <row r="16" spans="1:9" ht="15.75">
      <c r="A16" s="27" t="s">
        <v>14</v>
      </c>
      <c r="B16" s="28"/>
      <c r="C16" s="30">
        <f>SUM(C9:C15)</f>
        <v>943</v>
      </c>
      <c r="D16" s="29">
        <f>SUM(D9:D15)</f>
        <v>837</v>
      </c>
      <c r="E16" s="29">
        <f>SUM(E9:E15)</f>
        <v>106</v>
      </c>
      <c r="F16" s="21">
        <v>6809967624</v>
      </c>
      <c r="G16" s="21">
        <v>9121322240</v>
      </c>
      <c r="H16" s="21">
        <v>7269332664</v>
      </c>
      <c r="I16" s="21">
        <v>489842221</v>
      </c>
    </row>
    <row r="18" spans="1:1">
      <c r="A18" t="s">
        <v>20</v>
      </c>
    </row>
  </sheetData>
  <mergeCells count="11">
    <mergeCell ref="A16:B16"/>
    <mergeCell ref="A1:I1"/>
    <mergeCell ref="A2:I2"/>
    <mergeCell ref="A3:I3"/>
    <mergeCell ref="A6:A7"/>
    <mergeCell ref="B6:B7"/>
    <mergeCell ref="C6:E6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2026-01-22T02:12:12Z</dcterms:created>
  <dcterms:modified xsi:type="dcterms:W3CDTF">2026-01-22T02:15:09Z</dcterms:modified>
</cp:coreProperties>
</file>