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\Documents\OPEN DATA\"/>
    </mc:Choice>
  </mc:AlternateContent>
  <bookViews>
    <workbookView xWindow="0" yWindow="0" windowWidth="8895" windowHeight="3840"/>
  </bookViews>
  <sheets>
    <sheet name="Sheet1" sheetId="1" r:id="rId1"/>
  </sheets>
  <calcPr calcId="162913" iterate="1" iterateCount="100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 l="1"/>
  <c r="I29" i="1"/>
  <c r="E29" i="1"/>
  <c r="D29" i="1"/>
  <c r="C29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29" i="1" s="1"/>
</calcChain>
</file>

<file path=xl/sharedStrings.xml><?xml version="1.0" encoding="utf-8"?>
<sst xmlns="http://schemas.openxmlformats.org/spreadsheetml/2006/main" count="62" uniqueCount="34">
  <si>
    <t>NO</t>
  </si>
  <si>
    <t>DESA/KELURAHAN</t>
  </si>
  <si>
    <t>TEKNIS</t>
  </si>
  <si>
    <t>1/2 TEKNIS</t>
  </si>
  <si>
    <t>SEDERHANA</t>
  </si>
  <si>
    <t>TADAH</t>
  </si>
  <si>
    <t>JUMLAH</t>
  </si>
  <si>
    <t>(Ha)</t>
  </si>
  <si>
    <t>NON PU (Ha)</t>
  </si>
  <si>
    <t>HUJAN (Ha)</t>
  </si>
  <si>
    <t>Sumber : Monografi Kecamatan Demak</t>
  </si>
  <si>
    <t>Kalikondang</t>
  </si>
  <si>
    <t>Donorejo</t>
  </si>
  <si>
    <t>Katonsari</t>
  </si>
  <si>
    <t>Mangunjiwan</t>
  </si>
  <si>
    <t>Karangmlati</t>
  </si>
  <si>
    <t>Kalicilik</t>
  </si>
  <si>
    <t>Singorejo</t>
  </si>
  <si>
    <t>Betokan</t>
  </si>
  <si>
    <t>Bintoro</t>
  </si>
  <si>
    <t>Kadilangu</t>
  </si>
  <si>
    <t>B o l o</t>
  </si>
  <si>
    <t>Bango</t>
  </si>
  <si>
    <t>Cabean</t>
  </si>
  <si>
    <t>Tempuran</t>
  </si>
  <si>
    <t>Turirejo</t>
  </si>
  <si>
    <t xml:space="preserve">R a j i </t>
  </si>
  <si>
    <t>Kedondong</t>
  </si>
  <si>
    <t>S e d o</t>
  </si>
  <si>
    <t>Mulyorejo</t>
  </si>
  <si>
    <t xml:space="preserve">JUMLAH </t>
  </si>
  <si>
    <t>Tahun             2017</t>
  </si>
  <si>
    <t>LUAS TANAH SAWAH MENURUT JENIS PENGAIRAN DIRINCI PERDESA DI KECAMATAN DEMAK TAHUN 2018</t>
  </si>
  <si>
    <t>Lanjutan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</si>
</sst>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5" formatCode="_(* #,##0.00_);_(* \(#,##0.00\);_(* \-_);_(@_)"/>
  </numFmts>
  <fonts count="6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CG Times"/>
      <family val="1"/>
    </font>
    <font>
      <i/>
      <sz val="10"/>
      <name val="CG Times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9" fontId="2" fillId="0" borderId="0" xfId="1" applyNumberFormat="1" applyFont="1" applyFill="1" applyBorder="1" applyAlignment="1" applyProtection="1">
      <alignment horizontal="right"/>
    </xf>
    <xf numFmtId="0" fontId="2" fillId="0" borderId="3" xfId="0" applyFont="1" applyBorder="1" applyAlignment="1">
      <alignment horizontal="center"/>
    </xf>
    <xf numFmtId="39" fontId="2" fillId="0" borderId="3" xfId="1" applyNumberFormat="1" applyFont="1" applyFill="1" applyBorder="1" applyAlignment="1" applyProtection="1">
      <alignment horizontal="right"/>
    </xf>
    <xf numFmtId="0" fontId="2" fillId="0" borderId="1" xfId="0" applyFont="1" applyBorder="1" applyAlignment="1">
      <alignment horizontal="right"/>
    </xf>
    <xf numFmtId="39" fontId="2" fillId="0" borderId="1" xfId="1" applyNumberFormat="1" applyFont="1" applyFill="1" applyBorder="1" applyAlignment="1" applyProtection="1">
      <alignment horizontal="right"/>
    </xf>
    <xf numFmtId="165" fontId="2" fillId="0" borderId="1" xfId="1" applyNumberFormat="1" applyFont="1" applyFill="1" applyBorder="1" applyAlignment="1" applyProtection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indent="1"/>
    </xf>
    <xf numFmtId="165" fontId="2" fillId="0" borderId="0" xfId="1" applyNumberFormat="1" applyFont="1" applyFill="1" applyBorder="1" applyAlignment="1" applyProtection="1"/>
    <xf numFmtId="0" fontId="2" fillId="0" borderId="4" xfId="0" applyFont="1" applyBorder="1" applyAlignment="1">
      <alignment horizontal="right"/>
    </xf>
    <xf numFmtId="39" fontId="2" fillId="0" borderId="4" xfId="1" applyNumberFormat="1" applyFont="1" applyFill="1" applyBorder="1" applyAlignment="1" applyProtection="1">
      <alignment horizontal="right"/>
    </xf>
    <xf numFmtId="165" fontId="2" fillId="0" borderId="5" xfId="1" applyNumberFormat="1" applyFont="1" applyFill="1" applyBorder="1" applyAlignment="1" applyProtection="1"/>
    <xf numFmtId="0" fontId="3" fillId="0" borderId="0" xfId="0" applyFont="1" applyBorder="1"/>
    <xf numFmtId="0" fontId="4" fillId="0" borderId="0" xfId="0" applyFont="1"/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right" inden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sqref="A1:E2"/>
    </sheetView>
  </sheetViews>
  <sheetFormatPr defaultRowHeight="15"/>
  <cols>
    <col min="1" max="1" width="5" customWidth="1"/>
    <col min="2" max="2" width="20.28515625" customWidth="1"/>
    <col min="3" max="3" width="11.7109375" customWidth="1"/>
    <col min="4" max="4" width="12.7109375" customWidth="1"/>
    <col min="5" max="5" width="14.7109375" customWidth="1"/>
    <col min="7" max="7" width="5.42578125" customWidth="1"/>
    <col min="8" max="8" width="20.42578125" customWidth="1"/>
    <col min="9" max="9" width="13.28515625" customWidth="1"/>
    <col min="10" max="10" width="11" customWidth="1"/>
  </cols>
  <sheetData>
    <row r="1" spans="1:11">
      <c r="A1" s="25" t="s">
        <v>32</v>
      </c>
      <c r="B1" s="26"/>
      <c r="C1" s="26"/>
      <c r="D1" s="26"/>
      <c r="E1" s="26"/>
    </row>
    <row r="2" spans="1:11">
      <c r="A2" s="26"/>
      <c r="B2" s="26"/>
      <c r="C2" s="26"/>
      <c r="D2" s="26"/>
      <c r="E2" s="26"/>
    </row>
    <row r="3" spans="1:11" ht="15.75" thickBot="1">
      <c r="G3" t="s">
        <v>33</v>
      </c>
    </row>
    <row r="4" spans="1:11">
      <c r="A4" s="1"/>
      <c r="B4" s="1"/>
      <c r="C4" s="2"/>
      <c r="D4" s="2"/>
      <c r="E4" s="2"/>
      <c r="F4" s="3"/>
      <c r="G4" s="1"/>
      <c r="H4" s="1"/>
      <c r="I4" s="2"/>
      <c r="J4" s="2"/>
      <c r="K4" s="2"/>
    </row>
    <row r="5" spans="1:11">
      <c r="A5" s="3" t="s">
        <v>0</v>
      </c>
      <c r="B5" s="4" t="s">
        <v>1</v>
      </c>
      <c r="C5" s="5" t="s">
        <v>2</v>
      </c>
      <c r="D5" s="5" t="s">
        <v>3</v>
      </c>
      <c r="E5" s="6" t="s">
        <v>4</v>
      </c>
      <c r="F5" s="3"/>
      <c r="G5" s="3" t="s">
        <v>0</v>
      </c>
      <c r="H5" s="4" t="s">
        <v>1</v>
      </c>
      <c r="I5" s="5" t="s">
        <v>4</v>
      </c>
      <c r="J5" s="5" t="s">
        <v>5</v>
      </c>
      <c r="K5" s="6" t="s">
        <v>6</v>
      </c>
    </row>
    <row r="6" spans="1:11">
      <c r="A6" s="5"/>
      <c r="B6" s="5"/>
      <c r="C6" s="5" t="s">
        <v>7</v>
      </c>
      <c r="D6" s="5" t="s">
        <v>7</v>
      </c>
      <c r="E6" s="5" t="s">
        <v>7</v>
      </c>
      <c r="F6" s="3"/>
      <c r="G6" s="5"/>
      <c r="H6" s="5"/>
      <c r="I6" s="5" t="s">
        <v>8</v>
      </c>
      <c r="J6" s="5" t="s">
        <v>9</v>
      </c>
      <c r="K6" s="5" t="s">
        <v>7</v>
      </c>
    </row>
    <row r="7" spans="1:11">
      <c r="A7" s="7">
        <v>1</v>
      </c>
      <c r="B7" s="7"/>
      <c r="C7" s="8">
        <v>2</v>
      </c>
      <c r="D7" s="8">
        <v>3</v>
      </c>
      <c r="E7" s="8">
        <v>4</v>
      </c>
      <c r="F7" s="3"/>
      <c r="G7" s="7">
        <v>1</v>
      </c>
      <c r="H7" s="7"/>
      <c r="I7" s="8">
        <v>5</v>
      </c>
      <c r="J7" s="8">
        <v>6</v>
      </c>
      <c r="K7" s="8">
        <v>7</v>
      </c>
    </row>
    <row r="8" spans="1:1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>
      <c r="A9" s="5">
        <v>1</v>
      </c>
      <c r="B9" s="22" t="s">
        <v>11</v>
      </c>
      <c r="C9" s="9">
        <v>0</v>
      </c>
      <c r="D9" s="9">
        <v>0</v>
      </c>
      <c r="E9" s="9">
        <v>0</v>
      </c>
      <c r="F9" s="3"/>
      <c r="G9" s="5">
        <v>1</v>
      </c>
      <c r="H9" s="22" t="s">
        <v>11</v>
      </c>
      <c r="I9" s="9">
        <v>0</v>
      </c>
      <c r="J9" s="9">
        <v>269.35000000000002</v>
      </c>
      <c r="K9" s="9">
        <f>SUM(I9:J9)+(SUM(C9:E9))</f>
        <v>269.35000000000002</v>
      </c>
    </row>
    <row r="10" spans="1:11">
      <c r="A10" s="5">
        <v>2</v>
      </c>
      <c r="B10" s="22" t="s">
        <v>12</v>
      </c>
      <c r="C10" s="9">
        <v>0</v>
      </c>
      <c r="D10" s="9">
        <v>0</v>
      </c>
      <c r="E10" s="9">
        <v>0</v>
      </c>
      <c r="F10" s="3"/>
      <c r="G10" s="5">
        <v>2</v>
      </c>
      <c r="H10" s="22" t="s">
        <v>12</v>
      </c>
      <c r="I10" s="9">
        <v>0</v>
      </c>
      <c r="J10" s="9">
        <v>181.97</v>
      </c>
      <c r="K10" s="9">
        <f t="shared" ref="K10:K27" si="0">SUM(I10:J10)+(SUM(C10:E10))</f>
        <v>181.97</v>
      </c>
    </row>
    <row r="11" spans="1:11">
      <c r="A11" s="5">
        <v>3</v>
      </c>
      <c r="B11" s="22" t="s">
        <v>13</v>
      </c>
      <c r="C11" s="9">
        <v>101.07</v>
      </c>
      <c r="D11" s="9">
        <v>0</v>
      </c>
      <c r="E11" s="9">
        <v>0</v>
      </c>
      <c r="F11" s="3"/>
      <c r="G11" s="5">
        <v>3</v>
      </c>
      <c r="H11" s="22" t="s">
        <v>13</v>
      </c>
      <c r="I11" s="9">
        <v>0</v>
      </c>
      <c r="J11" s="9">
        <v>71.98</v>
      </c>
      <c r="K11" s="9">
        <f t="shared" si="0"/>
        <v>173.05</v>
      </c>
    </row>
    <row r="12" spans="1:11">
      <c r="A12" s="5">
        <v>4</v>
      </c>
      <c r="B12" s="22" t="s">
        <v>14</v>
      </c>
      <c r="C12" s="9">
        <v>383.7</v>
      </c>
      <c r="D12" s="9">
        <v>0</v>
      </c>
      <c r="E12" s="9">
        <v>0</v>
      </c>
      <c r="F12" s="3"/>
      <c r="G12" s="5">
        <v>4</v>
      </c>
      <c r="H12" s="22" t="s">
        <v>14</v>
      </c>
      <c r="I12" s="9">
        <v>0</v>
      </c>
      <c r="J12" s="9">
        <v>0</v>
      </c>
      <c r="K12" s="9">
        <f t="shared" si="0"/>
        <v>383.7</v>
      </c>
    </row>
    <row r="13" spans="1:11">
      <c r="A13" s="5">
        <v>5</v>
      </c>
      <c r="B13" s="22" t="s">
        <v>15</v>
      </c>
      <c r="C13" s="9">
        <v>145.77000000000001</v>
      </c>
      <c r="D13" s="9">
        <v>73.7</v>
      </c>
      <c r="E13" s="9">
        <v>34</v>
      </c>
      <c r="F13" s="3"/>
      <c r="G13" s="5">
        <v>5</v>
      </c>
      <c r="H13" s="22" t="s">
        <v>15</v>
      </c>
      <c r="I13" s="9">
        <v>0</v>
      </c>
      <c r="J13" s="9">
        <v>10.43</v>
      </c>
      <c r="K13" s="9">
        <f t="shared" si="0"/>
        <v>263.90000000000003</v>
      </c>
    </row>
    <row r="14" spans="1:11">
      <c r="A14" s="5">
        <v>6</v>
      </c>
      <c r="B14" s="22" t="s">
        <v>16</v>
      </c>
      <c r="C14" s="9">
        <v>206.87</v>
      </c>
      <c r="D14" s="9">
        <v>0</v>
      </c>
      <c r="E14" s="9">
        <v>0</v>
      </c>
      <c r="F14" s="3"/>
      <c r="G14" s="5">
        <v>6</v>
      </c>
      <c r="H14" s="22" t="s">
        <v>16</v>
      </c>
      <c r="I14" s="9">
        <v>0</v>
      </c>
      <c r="J14" s="9">
        <v>0</v>
      </c>
      <c r="K14" s="9">
        <f t="shared" si="0"/>
        <v>206.87</v>
      </c>
    </row>
    <row r="15" spans="1:11">
      <c r="A15" s="5">
        <v>7</v>
      </c>
      <c r="B15" s="22" t="s">
        <v>17</v>
      </c>
      <c r="C15" s="9">
        <v>65.61</v>
      </c>
      <c r="D15" s="9">
        <v>0</v>
      </c>
      <c r="E15" s="9">
        <v>0</v>
      </c>
      <c r="F15" s="3"/>
      <c r="G15" s="5">
        <v>7</v>
      </c>
      <c r="H15" s="22" t="s">
        <v>17</v>
      </c>
      <c r="I15" s="9">
        <v>0</v>
      </c>
      <c r="J15" s="9">
        <v>0</v>
      </c>
      <c r="K15" s="9">
        <f t="shared" si="0"/>
        <v>65.61</v>
      </c>
    </row>
    <row r="16" spans="1:11">
      <c r="A16" s="5">
        <v>8</v>
      </c>
      <c r="B16" s="22" t="s">
        <v>18</v>
      </c>
      <c r="C16" s="9">
        <v>66.81</v>
      </c>
      <c r="D16" s="9">
        <v>49.26</v>
      </c>
      <c r="E16" s="9">
        <v>0</v>
      </c>
      <c r="F16" s="3"/>
      <c r="G16" s="5">
        <v>8</v>
      </c>
      <c r="H16" s="22" t="s">
        <v>18</v>
      </c>
      <c r="I16" s="9">
        <v>0</v>
      </c>
      <c r="J16" s="9">
        <v>28.7</v>
      </c>
      <c r="K16" s="9">
        <f t="shared" si="0"/>
        <v>144.76999999999998</v>
      </c>
    </row>
    <row r="17" spans="1:11">
      <c r="A17" s="5">
        <v>9</v>
      </c>
      <c r="B17" s="22" t="s">
        <v>19</v>
      </c>
      <c r="C17" s="9">
        <v>264</v>
      </c>
      <c r="D17" s="9">
        <v>0</v>
      </c>
      <c r="E17" s="9">
        <v>0</v>
      </c>
      <c r="F17" s="3"/>
      <c r="G17" s="5">
        <v>9</v>
      </c>
      <c r="H17" s="22" t="s">
        <v>19</v>
      </c>
      <c r="I17" s="9">
        <v>0</v>
      </c>
      <c r="J17" s="9">
        <v>0</v>
      </c>
      <c r="K17" s="9">
        <f t="shared" si="0"/>
        <v>264</v>
      </c>
    </row>
    <row r="18" spans="1:11">
      <c r="A18" s="5">
        <v>10</v>
      </c>
      <c r="B18" s="22" t="s">
        <v>20</v>
      </c>
      <c r="C18" s="9">
        <v>0</v>
      </c>
      <c r="D18" s="9">
        <v>50.43</v>
      </c>
      <c r="E18" s="9">
        <v>0</v>
      </c>
      <c r="F18" s="3"/>
      <c r="G18" s="5">
        <v>10</v>
      </c>
      <c r="H18" s="22" t="s">
        <v>20</v>
      </c>
      <c r="I18" s="9">
        <v>0</v>
      </c>
      <c r="J18" s="9">
        <v>114.38</v>
      </c>
      <c r="K18" s="9">
        <f t="shared" si="0"/>
        <v>164.81</v>
      </c>
    </row>
    <row r="19" spans="1:11">
      <c r="A19" s="5">
        <v>11</v>
      </c>
      <c r="B19" s="22" t="s">
        <v>21</v>
      </c>
      <c r="C19" s="9">
        <v>0</v>
      </c>
      <c r="D19" s="9">
        <v>111.61</v>
      </c>
      <c r="E19" s="9">
        <v>0</v>
      </c>
      <c r="F19" s="3"/>
      <c r="G19" s="5">
        <v>11</v>
      </c>
      <c r="H19" s="22" t="s">
        <v>21</v>
      </c>
      <c r="I19" s="9">
        <v>0</v>
      </c>
      <c r="J19" s="9">
        <v>0</v>
      </c>
      <c r="K19" s="9">
        <f t="shared" si="0"/>
        <v>111.61</v>
      </c>
    </row>
    <row r="20" spans="1:11">
      <c r="A20" s="5">
        <v>12</v>
      </c>
      <c r="B20" s="22" t="s">
        <v>22</v>
      </c>
      <c r="C20" s="9">
        <v>174.53</v>
      </c>
      <c r="D20" s="9">
        <v>0</v>
      </c>
      <c r="E20" s="9">
        <v>0</v>
      </c>
      <c r="F20" s="3"/>
      <c r="G20" s="5">
        <v>12</v>
      </c>
      <c r="H20" s="22" t="s">
        <v>22</v>
      </c>
      <c r="I20" s="9">
        <v>0</v>
      </c>
      <c r="J20" s="9">
        <v>52.74</v>
      </c>
      <c r="K20" s="9">
        <f t="shared" si="0"/>
        <v>227.27</v>
      </c>
    </row>
    <row r="21" spans="1:11">
      <c r="A21" s="5">
        <v>13</v>
      </c>
      <c r="B21" s="22" t="s">
        <v>23</v>
      </c>
      <c r="C21" s="9">
        <v>288.75</v>
      </c>
      <c r="D21" s="9">
        <v>0</v>
      </c>
      <c r="E21" s="9">
        <v>0</v>
      </c>
      <c r="F21" s="3"/>
      <c r="G21" s="5">
        <v>13</v>
      </c>
      <c r="H21" s="22" t="s">
        <v>23</v>
      </c>
      <c r="I21" s="9">
        <v>0</v>
      </c>
      <c r="J21" s="9">
        <v>0</v>
      </c>
      <c r="K21" s="9">
        <f t="shared" si="0"/>
        <v>288.75</v>
      </c>
    </row>
    <row r="22" spans="1:11">
      <c r="A22" s="5">
        <v>14</v>
      </c>
      <c r="B22" s="22" t="s">
        <v>24</v>
      </c>
      <c r="C22" s="9">
        <v>145.37</v>
      </c>
      <c r="D22" s="9">
        <v>0</v>
      </c>
      <c r="E22" s="9">
        <v>0</v>
      </c>
      <c r="F22" s="3"/>
      <c r="G22" s="5">
        <v>14</v>
      </c>
      <c r="H22" s="22" t="s">
        <v>24</v>
      </c>
      <c r="I22" s="9">
        <v>0</v>
      </c>
      <c r="J22" s="9">
        <v>0</v>
      </c>
      <c r="K22" s="9">
        <f t="shared" si="0"/>
        <v>145.37</v>
      </c>
    </row>
    <row r="23" spans="1:11">
      <c r="A23" s="5">
        <v>15</v>
      </c>
      <c r="B23" s="22" t="s">
        <v>25</v>
      </c>
      <c r="C23" s="9">
        <v>290.36</v>
      </c>
      <c r="D23" s="9">
        <v>0</v>
      </c>
      <c r="E23" s="9">
        <v>0</v>
      </c>
      <c r="F23" s="3"/>
      <c r="G23" s="5">
        <v>15</v>
      </c>
      <c r="H23" s="22" t="s">
        <v>25</v>
      </c>
      <c r="I23" s="9">
        <v>0</v>
      </c>
      <c r="J23" s="9">
        <v>80.28</v>
      </c>
      <c r="K23" s="9">
        <f t="shared" si="0"/>
        <v>370.64</v>
      </c>
    </row>
    <row r="24" spans="1:11">
      <c r="A24" s="5">
        <v>16</v>
      </c>
      <c r="B24" s="22" t="s">
        <v>26</v>
      </c>
      <c r="C24" s="9">
        <v>88.11</v>
      </c>
      <c r="D24" s="9">
        <v>0</v>
      </c>
      <c r="E24" s="9">
        <v>0</v>
      </c>
      <c r="F24" s="3"/>
      <c r="G24" s="5">
        <v>16</v>
      </c>
      <c r="H24" s="22" t="s">
        <v>26</v>
      </c>
      <c r="I24" s="9">
        <v>0</v>
      </c>
      <c r="J24" s="9">
        <v>44.38</v>
      </c>
      <c r="K24" s="9">
        <f t="shared" si="0"/>
        <v>132.49</v>
      </c>
    </row>
    <row r="25" spans="1:11">
      <c r="A25" s="5">
        <v>17</v>
      </c>
      <c r="B25" s="22" t="s">
        <v>27</v>
      </c>
      <c r="C25" s="9">
        <v>132.62</v>
      </c>
      <c r="D25" s="9">
        <v>0</v>
      </c>
      <c r="E25" s="9">
        <v>0</v>
      </c>
      <c r="F25" s="3"/>
      <c r="G25" s="5">
        <v>17</v>
      </c>
      <c r="H25" s="22" t="s">
        <v>27</v>
      </c>
      <c r="I25" s="9">
        <v>0</v>
      </c>
      <c r="J25" s="9">
        <v>29.49</v>
      </c>
      <c r="K25" s="9">
        <f t="shared" si="0"/>
        <v>162.11000000000001</v>
      </c>
    </row>
    <row r="26" spans="1:11">
      <c r="A26" s="5">
        <v>18</v>
      </c>
      <c r="B26" s="22" t="s">
        <v>28</v>
      </c>
      <c r="C26" s="9">
        <v>179.84</v>
      </c>
      <c r="D26" s="9">
        <v>0</v>
      </c>
      <c r="E26" s="9">
        <v>0</v>
      </c>
      <c r="F26" s="3"/>
      <c r="G26" s="5">
        <v>18</v>
      </c>
      <c r="H26" s="22" t="s">
        <v>28</v>
      </c>
      <c r="I26" s="9">
        <v>0</v>
      </c>
      <c r="J26" s="9">
        <v>81.96</v>
      </c>
      <c r="K26" s="9">
        <f t="shared" si="0"/>
        <v>261.8</v>
      </c>
    </row>
    <row r="27" spans="1:11">
      <c r="A27" s="5">
        <v>19</v>
      </c>
      <c r="B27" s="22" t="s">
        <v>29</v>
      </c>
      <c r="C27" s="9">
        <v>55.26</v>
      </c>
      <c r="D27" s="9">
        <v>0</v>
      </c>
      <c r="E27" s="9">
        <v>0</v>
      </c>
      <c r="F27" s="3"/>
      <c r="G27" s="5">
        <v>19</v>
      </c>
      <c r="H27" s="22" t="s">
        <v>29</v>
      </c>
      <c r="I27" s="9">
        <v>0</v>
      </c>
      <c r="J27" s="9">
        <v>59.21</v>
      </c>
      <c r="K27" s="9">
        <f t="shared" si="0"/>
        <v>114.47</v>
      </c>
    </row>
    <row r="28" spans="1:11" ht="15.75" thickBot="1">
      <c r="A28" s="3"/>
      <c r="B28" s="5"/>
      <c r="C28" s="9"/>
      <c r="D28" s="9"/>
      <c r="E28" s="9"/>
      <c r="F28" s="3"/>
      <c r="G28" s="3"/>
      <c r="H28" s="5"/>
      <c r="I28" s="9"/>
      <c r="J28" s="9"/>
      <c r="K28" s="9"/>
    </row>
    <row r="29" spans="1:11" ht="15.75" thickBot="1">
      <c r="A29" s="10"/>
      <c r="B29" s="23" t="s">
        <v>30</v>
      </c>
      <c r="C29" s="11">
        <f>SUM(C9:C28)</f>
        <v>2588.6700000000005</v>
      </c>
      <c r="D29" s="11">
        <f>SUM(D9:D27)</f>
        <v>285</v>
      </c>
      <c r="E29" s="11">
        <f>SUM(E9:E27)</f>
        <v>34</v>
      </c>
      <c r="F29" s="5"/>
      <c r="G29" s="10"/>
      <c r="H29" s="23" t="s">
        <v>30</v>
      </c>
      <c r="I29" s="11">
        <f>SUM(I9:I27)</f>
        <v>0</v>
      </c>
      <c r="J29" s="11">
        <f>SUM(J9:J27)</f>
        <v>1024.8700000000001</v>
      </c>
      <c r="K29" s="11">
        <f>SUM(K9:K27)</f>
        <v>3932.54</v>
      </c>
    </row>
    <row r="30" spans="1:11">
      <c r="A30" s="12"/>
      <c r="B30" s="16" t="s">
        <v>31</v>
      </c>
      <c r="C30" s="13">
        <v>2588.67</v>
      </c>
      <c r="D30" s="13">
        <v>285</v>
      </c>
      <c r="E30" s="13">
        <v>34</v>
      </c>
      <c r="F30" s="3"/>
      <c r="G30" s="12"/>
      <c r="H30" s="16" t="s">
        <v>31</v>
      </c>
      <c r="I30" s="9">
        <v>0</v>
      </c>
      <c r="J30" s="9">
        <v>1024.8700000000001</v>
      </c>
      <c r="K30" s="14">
        <v>3932.54</v>
      </c>
    </row>
    <row r="31" spans="1:11">
      <c r="A31" s="15"/>
      <c r="B31" s="16">
        <v>2016</v>
      </c>
      <c r="C31" s="9">
        <v>2588.67</v>
      </c>
      <c r="D31" s="9">
        <v>285</v>
      </c>
      <c r="E31" s="9">
        <v>34</v>
      </c>
      <c r="F31" s="3"/>
      <c r="G31" s="15"/>
      <c r="H31" s="16">
        <v>2016</v>
      </c>
      <c r="I31" s="9">
        <v>0</v>
      </c>
      <c r="J31" s="9">
        <v>1024.8700000000001</v>
      </c>
      <c r="K31" s="17">
        <v>3932.54</v>
      </c>
    </row>
    <row r="32" spans="1:11">
      <c r="A32" s="15"/>
      <c r="B32" s="16">
        <v>2015</v>
      </c>
      <c r="C32" s="9">
        <v>2588.67</v>
      </c>
      <c r="D32" s="9">
        <v>285</v>
      </c>
      <c r="E32" s="9">
        <v>34</v>
      </c>
      <c r="F32" s="3"/>
      <c r="G32" s="15"/>
      <c r="H32" s="16">
        <v>2015</v>
      </c>
      <c r="I32" s="9">
        <v>0</v>
      </c>
      <c r="J32" s="9">
        <v>1029.99</v>
      </c>
      <c r="K32" s="17">
        <v>3932.54</v>
      </c>
    </row>
    <row r="33" spans="1:11" ht="15.75" thickBot="1">
      <c r="A33" s="18"/>
      <c r="B33" s="24">
        <v>2014</v>
      </c>
      <c r="C33" s="19">
        <v>2588.67</v>
      </c>
      <c r="D33" s="19">
        <v>285</v>
      </c>
      <c r="E33" s="19">
        <v>34</v>
      </c>
      <c r="F33" s="3"/>
      <c r="G33" s="18"/>
      <c r="H33" s="24">
        <v>2014</v>
      </c>
      <c r="I33" s="19">
        <v>0</v>
      </c>
      <c r="J33" s="19">
        <v>1029.99</v>
      </c>
      <c r="K33" s="20">
        <v>3932.54</v>
      </c>
    </row>
    <row r="34" spans="1:11">
      <c r="A34" s="21" t="s">
        <v>10</v>
      </c>
      <c r="B34" s="21"/>
      <c r="C34" s="3"/>
      <c r="D34" s="3"/>
      <c r="E34" s="3"/>
      <c r="F34" s="3"/>
      <c r="G34" s="21" t="s">
        <v>10</v>
      </c>
      <c r="H34" s="21"/>
      <c r="I34" s="3"/>
      <c r="J34" s="3"/>
      <c r="K34" s="3"/>
    </row>
  </sheetData>
  <mergeCells count="3">
    <mergeCell ref="A7:B7"/>
    <mergeCell ref="G7:H7"/>
    <mergeCell ref="A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2019-10-29T03:02:37Z</dcterms:created>
  <dcterms:modified xsi:type="dcterms:W3CDTF">2019-10-29T03:05:02Z</dcterms:modified>
</cp:coreProperties>
</file>