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P\Documents\OPEN DATA\"/>
    </mc:Choice>
  </mc:AlternateContent>
  <bookViews>
    <workbookView xWindow="0" yWindow="0" windowWidth="20490" windowHeight="762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4" i="1" l="1"/>
  <c r="B33" i="1"/>
  <c r="B32" i="1"/>
  <c r="B31" i="1"/>
  <c r="B30" i="1"/>
  <c r="D29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C29" i="1"/>
  <c r="E29" i="1" l="1"/>
  <c r="E9" i="1"/>
</calcChain>
</file>

<file path=xl/sharedStrings.xml><?xml version="1.0" encoding="utf-8"?>
<sst xmlns="http://schemas.openxmlformats.org/spreadsheetml/2006/main" count="28" uniqueCount="28">
  <si>
    <t>NO</t>
  </si>
  <si>
    <t>DESA/KELURAHAN</t>
  </si>
  <si>
    <t>LUAS</t>
  </si>
  <si>
    <t>PENDUDUK</t>
  </si>
  <si>
    <t>KEPADATAN</t>
  </si>
  <si>
    <t>Kalikondang</t>
  </si>
  <si>
    <t>Katonsari</t>
  </si>
  <si>
    <t>Mangunjiwan</t>
  </si>
  <si>
    <t>Karangmlati</t>
  </si>
  <si>
    <t>Kalicilik</t>
  </si>
  <si>
    <t>Singorejo</t>
  </si>
  <si>
    <t>Betokan</t>
  </si>
  <si>
    <t>Bintoro</t>
  </si>
  <si>
    <t>Kadilangu</t>
  </si>
  <si>
    <t>B o l o</t>
  </si>
  <si>
    <t>Bango</t>
  </si>
  <si>
    <t>Cabean</t>
  </si>
  <si>
    <t>Tempuran</t>
  </si>
  <si>
    <t>Turirejo</t>
  </si>
  <si>
    <t xml:space="preserve">R a j i </t>
  </si>
  <si>
    <t>Kedondong</t>
  </si>
  <si>
    <t>S e d o</t>
  </si>
  <si>
    <t>Mulyorejo</t>
  </si>
  <si>
    <t xml:space="preserve">JUMLAH </t>
  </si>
  <si>
    <t>Donorojo</t>
  </si>
  <si>
    <t xml:space="preserve">DATA KEPADATAN PENDUDUK PER DESA DI KECAMATAN DEMAK
TAHUN 2011
</t>
  </si>
  <si>
    <r>
      <t>(Km</t>
    </r>
    <r>
      <rPr>
        <b/>
        <vertAlign val="superscript"/>
        <sz val="10"/>
        <rFont val="CG Times"/>
        <charset val="1"/>
      </rPr>
      <t>2</t>
    </r>
    <r>
      <rPr>
        <b/>
        <sz val="10"/>
        <rFont val="CG Times"/>
        <charset val="1"/>
      </rPr>
      <t>)</t>
    </r>
  </si>
  <si>
    <r>
      <t>(JIWA/Km</t>
    </r>
    <r>
      <rPr>
        <b/>
        <vertAlign val="superscript"/>
        <sz val="10"/>
        <rFont val="CG Times"/>
        <charset val="1"/>
      </rPr>
      <t>2</t>
    </r>
    <r>
      <rPr>
        <b/>
        <sz val="10"/>
        <rFont val="CG Times"/>
        <charset val="1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</si>
</sst>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\-??_);_(@_)"/>
    <numFmt numFmtId="165" formatCode="_(* #,##0_);_(* \(#,##0\);_(* \-??_);_(@_)"/>
  </numFmts>
  <fonts count="8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0"/>
      <name val="CG Times"/>
      <charset val="1"/>
    </font>
    <font>
      <sz val="10"/>
      <name val="CG Times"/>
      <family val="1"/>
    </font>
    <font>
      <sz val="10"/>
      <name val="Times New Roman"/>
      <family val="1"/>
    </font>
    <font>
      <i/>
      <sz val="10"/>
      <name val="CG Times"/>
      <family val="1"/>
    </font>
    <font>
      <b/>
      <sz val="11"/>
      <color theme="1"/>
      <name val="Calibri"/>
      <family val="2"/>
      <scheme val="minor"/>
    </font>
    <font>
      <b/>
      <vertAlign val="superscript"/>
      <sz val="10"/>
      <name val="CG Times"/>
      <charset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1" xfId="0" applyFont="1" applyBorder="1"/>
    <xf numFmtId="0" fontId="2" fillId="0" borderId="0" xfId="0" applyFont="1" applyBorder="1"/>
    <xf numFmtId="0" fontId="2" fillId="0" borderId="0" xfId="0" applyFont="1" applyBorder="1" applyAlignment="1"/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/>
    <xf numFmtId="164" fontId="3" fillId="0" borderId="0" xfId="1" applyNumberFormat="1" applyFont="1" applyFill="1" applyBorder="1" applyAlignment="1" applyProtection="1">
      <alignment horizontal="right"/>
    </xf>
    <xf numFmtId="165" fontId="3" fillId="0" borderId="0" xfId="1" applyNumberFormat="1" applyFont="1" applyFill="1" applyBorder="1" applyAlignment="1" applyProtection="1">
      <alignment horizontal="right" vertical="center"/>
    </xf>
    <xf numFmtId="165" fontId="3" fillId="0" borderId="0" xfId="1" applyNumberFormat="1" applyFont="1" applyFill="1" applyBorder="1" applyAlignment="1" applyProtection="1">
      <alignment horizontal="right"/>
    </xf>
    <xf numFmtId="0" fontId="3" fillId="0" borderId="4" xfId="0" applyFont="1" applyBorder="1" applyAlignment="1">
      <alignment horizontal="center"/>
    </xf>
    <xf numFmtId="164" fontId="3" fillId="0" borderId="4" xfId="1" applyNumberFormat="1" applyFont="1" applyFill="1" applyBorder="1" applyAlignment="1" applyProtection="1">
      <alignment horizontal="right"/>
    </xf>
    <xf numFmtId="165" fontId="3" fillId="0" borderId="4" xfId="1" applyNumberFormat="1" applyFont="1" applyFill="1" applyBorder="1" applyAlignment="1" applyProtection="1">
      <alignment horizontal="right"/>
    </xf>
    <xf numFmtId="0" fontId="3" fillId="0" borderId="2" xfId="0" applyFont="1" applyBorder="1" applyAlignment="1">
      <alignment horizontal="right"/>
    </xf>
    <xf numFmtId="0" fontId="3" fillId="0" borderId="2" xfId="0" applyFont="1" applyBorder="1" applyAlignment="1">
      <alignment horizontal="right" indent="1"/>
    </xf>
    <xf numFmtId="164" fontId="3" fillId="0" borderId="2" xfId="1" applyNumberFormat="1" applyFont="1" applyFill="1" applyBorder="1" applyAlignment="1" applyProtection="1">
      <alignment horizontal="right"/>
    </xf>
    <xf numFmtId="3" fontId="3" fillId="0" borderId="2" xfId="0" applyNumberFormat="1" applyFont="1" applyBorder="1"/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 indent="1"/>
    </xf>
    <xf numFmtId="0" fontId="3" fillId="0" borderId="5" xfId="0" applyFont="1" applyBorder="1" applyAlignment="1">
      <alignment horizontal="right"/>
    </xf>
    <xf numFmtId="0" fontId="3" fillId="0" borderId="5" xfId="0" applyFont="1" applyBorder="1" applyAlignment="1">
      <alignment horizontal="right" indent="1"/>
    </xf>
    <xf numFmtId="164" fontId="3" fillId="0" borderId="5" xfId="1" applyNumberFormat="1" applyFont="1" applyFill="1" applyBorder="1" applyAlignment="1" applyProtection="1">
      <alignment horizontal="right"/>
    </xf>
    <xf numFmtId="165" fontId="3" fillId="0" borderId="6" xfId="1" applyNumberFormat="1" applyFont="1" applyFill="1" applyBorder="1" applyAlignment="1" applyProtection="1">
      <alignment horizontal="right"/>
    </xf>
    <xf numFmtId="0" fontId="5" fillId="0" borderId="0" xfId="0" applyFont="1" applyBorder="1"/>
    <xf numFmtId="0" fontId="0" fillId="0" borderId="0" xfId="0" applyAlignment="1">
      <alignment horizontal="center"/>
    </xf>
    <xf numFmtId="0" fontId="6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DA%20BARU%202013-2014/KDA%20DEMAK%20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ft Isi"/>
      <sheetName val="Anlss1"/>
      <sheetName val="Bab 1"/>
      <sheetName val="Anlisis2"/>
      <sheetName val="Bab 2"/>
      <sheetName val="Anlss3"/>
      <sheetName val="Bab 3"/>
      <sheetName val="3 A"/>
      <sheetName val="Anlss 4"/>
      <sheetName val="Bab 4"/>
      <sheetName val="Bab 5"/>
      <sheetName val="Bab 6"/>
      <sheetName val="BAB 7"/>
      <sheetName val="Sheet1"/>
    </sheetNames>
    <sheetDataSet>
      <sheetData sheetId="0"/>
      <sheetData sheetId="1"/>
      <sheetData sheetId="2">
        <row r="31">
          <cell r="G31" t="str">
            <v>Tahun              2010</v>
          </cell>
        </row>
        <row r="32">
          <cell r="G32">
            <v>2009</v>
          </cell>
        </row>
        <row r="33">
          <cell r="G33">
            <v>2008</v>
          </cell>
        </row>
        <row r="34">
          <cell r="G34">
            <v>2007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workbookViewId="0">
      <selection sqref="A1:E2"/>
    </sheetView>
  </sheetViews>
  <sheetFormatPr defaultRowHeight="15"/>
  <cols>
    <col min="2" max="2" width="19.7109375" customWidth="1"/>
    <col min="3" max="3" width="14" customWidth="1"/>
    <col min="4" max="4" width="18.5703125" customWidth="1"/>
    <col min="5" max="5" width="15.140625" customWidth="1"/>
  </cols>
  <sheetData>
    <row r="1" spans="1:5" ht="39" customHeight="1">
      <c r="A1" s="26" t="s">
        <v>25</v>
      </c>
      <c r="B1" s="25"/>
      <c r="C1" s="25"/>
      <c r="D1" s="25"/>
      <c r="E1" s="25"/>
    </row>
    <row r="2" spans="1:5">
      <c r="A2" s="25"/>
      <c r="B2" s="25"/>
      <c r="C2" s="25"/>
      <c r="D2" s="25"/>
      <c r="E2" s="25"/>
    </row>
    <row r="3" spans="1:5" ht="15.75" thickBot="1"/>
    <row r="4" spans="1:5">
      <c r="A4" s="1"/>
      <c r="B4" s="1"/>
      <c r="C4" s="27"/>
      <c r="D4" s="27"/>
      <c r="E4" s="27"/>
    </row>
    <row r="5" spans="1:5">
      <c r="A5" s="2" t="s">
        <v>0</v>
      </c>
      <c r="B5" s="3" t="s">
        <v>1</v>
      </c>
      <c r="C5" s="5" t="s">
        <v>2</v>
      </c>
      <c r="D5" s="5" t="s">
        <v>3</v>
      </c>
      <c r="E5" s="28" t="s">
        <v>4</v>
      </c>
    </row>
    <row r="6" spans="1:5" ht="16.5">
      <c r="A6" s="5"/>
      <c r="B6" s="5"/>
      <c r="C6" s="5" t="s">
        <v>26</v>
      </c>
      <c r="D6" s="5"/>
      <c r="E6" s="5" t="s">
        <v>27</v>
      </c>
    </row>
    <row r="7" spans="1:5">
      <c r="A7" s="29">
        <v>1</v>
      </c>
      <c r="B7" s="29"/>
      <c r="C7" s="30">
        <v>2</v>
      </c>
      <c r="D7" s="30">
        <v>3</v>
      </c>
      <c r="E7" s="30">
        <v>4</v>
      </c>
    </row>
    <row r="8" spans="1:5">
      <c r="A8" s="6"/>
      <c r="B8" s="6"/>
      <c r="C8" s="6"/>
      <c r="D8" s="6"/>
      <c r="E8" s="6"/>
    </row>
    <row r="9" spans="1:5">
      <c r="A9" s="4">
        <v>1</v>
      </c>
      <c r="B9" s="7" t="s">
        <v>5</v>
      </c>
      <c r="C9" s="8">
        <v>3.46</v>
      </c>
      <c r="D9" s="9">
        <v>6134</v>
      </c>
      <c r="E9" s="10">
        <f>+D9/C9</f>
        <v>1772.8323699421965</v>
      </c>
    </row>
    <row r="10" spans="1:5">
      <c r="A10" s="4">
        <v>2</v>
      </c>
      <c r="B10" s="7" t="s">
        <v>24</v>
      </c>
      <c r="C10" s="8">
        <v>2.33</v>
      </c>
      <c r="D10" s="9">
        <v>3095</v>
      </c>
      <c r="E10" s="10">
        <f t="shared" ref="E10:E29" si="0">+D10/C10</f>
        <v>1328.3261802575107</v>
      </c>
    </row>
    <row r="11" spans="1:5">
      <c r="A11" s="4">
        <v>3</v>
      </c>
      <c r="B11" s="7" t="s">
        <v>6</v>
      </c>
      <c r="C11" s="8">
        <v>2.52</v>
      </c>
      <c r="D11" s="9">
        <v>6398</v>
      </c>
      <c r="E11" s="10">
        <f t="shared" si="0"/>
        <v>2538.8888888888887</v>
      </c>
    </row>
    <row r="12" spans="1:5">
      <c r="A12" s="4">
        <v>4</v>
      </c>
      <c r="B12" s="7" t="s">
        <v>7</v>
      </c>
      <c r="C12" s="8">
        <v>4.7699999999999996</v>
      </c>
      <c r="D12" s="9">
        <v>7929</v>
      </c>
      <c r="E12" s="10">
        <f t="shared" si="0"/>
        <v>1662.2641509433963</v>
      </c>
    </row>
    <row r="13" spans="1:5">
      <c r="A13" s="4">
        <v>5</v>
      </c>
      <c r="B13" s="7" t="s">
        <v>8</v>
      </c>
      <c r="C13" s="8">
        <v>3.37</v>
      </c>
      <c r="D13" s="9">
        <v>3883</v>
      </c>
      <c r="E13" s="10">
        <f t="shared" si="0"/>
        <v>1152.2255192878338</v>
      </c>
    </row>
    <row r="14" spans="1:5">
      <c r="A14" s="4">
        <v>6</v>
      </c>
      <c r="B14" s="7" t="s">
        <v>9</v>
      </c>
      <c r="C14" s="8">
        <v>2.52</v>
      </c>
      <c r="D14" s="9">
        <v>3376</v>
      </c>
      <c r="E14" s="10">
        <f t="shared" si="0"/>
        <v>1339.6825396825398</v>
      </c>
    </row>
    <row r="15" spans="1:5">
      <c r="A15" s="4">
        <v>7</v>
      </c>
      <c r="B15" s="7" t="s">
        <v>10</v>
      </c>
      <c r="C15" s="8">
        <v>0.87</v>
      </c>
      <c r="D15" s="9">
        <v>1521</v>
      </c>
      <c r="E15" s="10">
        <f t="shared" si="0"/>
        <v>1748.2758620689656</v>
      </c>
    </row>
    <row r="16" spans="1:5">
      <c r="A16" s="4">
        <v>8</v>
      </c>
      <c r="B16" s="7" t="s">
        <v>11</v>
      </c>
      <c r="C16" s="8">
        <v>2.12</v>
      </c>
      <c r="D16" s="9">
        <v>4681</v>
      </c>
      <c r="E16" s="10">
        <f t="shared" si="0"/>
        <v>2208.018867924528</v>
      </c>
    </row>
    <row r="17" spans="1:5">
      <c r="A17" s="4">
        <v>9</v>
      </c>
      <c r="B17" s="7" t="s">
        <v>12</v>
      </c>
      <c r="C17" s="8">
        <v>5</v>
      </c>
      <c r="D17" s="9">
        <v>19330</v>
      </c>
      <c r="E17" s="10">
        <f t="shared" si="0"/>
        <v>3866</v>
      </c>
    </row>
    <row r="18" spans="1:5">
      <c r="A18" s="4">
        <v>10</v>
      </c>
      <c r="B18" s="7" t="s">
        <v>13</v>
      </c>
      <c r="C18" s="8">
        <v>2.1800000000000002</v>
      </c>
      <c r="D18" s="9">
        <v>3271</v>
      </c>
      <c r="E18" s="10">
        <f t="shared" si="0"/>
        <v>1500.4587155963302</v>
      </c>
    </row>
    <row r="19" spans="1:5">
      <c r="A19" s="4">
        <v>11</v>
      </c>
      <c r="B19" s="7" t="s">
        <v>14</v>
      </c>
      <c r="C19" s="8">
        <v>2.39</v>
      </c>
      <c r="D19" s="9">
        <v>3677</v>
      </c>
      <c r="E19" s="10">
        <f t="shared" si="0"/>
        <v>1538.4937238493724</v>
      </c>
    </row>
    <row r="20" spans="1:5">
      <c r="A20" s="4">
        <v>12</v>
      </c>
      <c r="B20" s="7" t="s">
        <v>15</v>
      </c>
      <c r="C20" s="8">
        <v>3.3</v>
      </c>
      <c r="D20" s="9">
        <v>6017</v>
      </c>
      <c r="E20" s="10">
        <f t="shared" si="0"/>
        <v>1823.3333333333335</v>
      </c>
    </row>
    <row r="21" spans="1:5">
      <c r="A21" s="4">
        <v>13</v>
      </c>
      <c r="B21" s="7" t="s">
        <v>16</v>
      </c>
      <c r="C21" s="8">
        <v>3.54</v>
      </c>
      <c r="D21" s="9">
        <v>7176</v>
      </c>
      <c r="E21" s="10">
        <f t="shared" si="0"/>
        <v>2027.1186440677966</v>
      </c>
    </row>
    <row r="22" spans="1:5">
      <c r="A22" s="4">
        <v>14</v>
      </c>
      <c r="B22" s="7" t="s">
        <v>17</v>
      </c>
      <c r="C22" s="8">
        <v>1.84</v>
      </c>
      <c r="D22" s="9">
        <v>3137</v>
      </c>
      <c r="E22" s="10">
        <f t="shared" si="0"/>
        <v>1704.891304347826</v>
      </c>
    </row>
    <row r="23" spans="1:5">
      <c r="A23" s="4">
        <v>15</v>
      </c>
      <c r="B23" s="7" t="s">
        <v>18</v>
      </c>
      <c r="C23" s="8">
        <v>6.28</v>
      </c>
      <c r="D23" s="9">
        <v>5799</v>
      </c>
      <c r="E23" s="10">
        <f t="shared" si="0"/>
        <v>923.40764331210187</v>
      </c>
    </row>
    <row r="24" spans="1:5">
      <c r="A24" s="4">
        <v>16</v>
      </c>
      <c r="B24" s="7" t="s">
        <v>19</v>
      </c>
      <c r="C24" s="8">
        <v>4.1399999999999997</v>
      </c>
      <c r="D24" s="9">
        <v>3476</v>
      </c>
      <c r="E24" s="10">
        <f t="shared" si="0"/>
        <v>839.61352657004841</v>
      </c>
    </row>
    <row r="25" spans="1:5">
      <c r="A25" s="4">
        <v>17</v>
      </c>
      <c r="B25" s="7" t="s">
        <v>20</v>
      </c>
      <c r="C25" s="8">
        <v>2.71</v>
      </c>
      <c r="D25" s="9">
        <v>4306</v>
      </c>
      <c r="E25" s="10">
        <f t="shared" si="0"/>
        <v>1588.9298892988929</v>
      </c>
    </row>
    <row r="26" spans="1:5">
      <c r="A26" s="4">
        <v>18</v>
      </c>
      <c r="B26" s="7" t="s">
        <v>21</v>
      </c>
      <c r="C26" s="8">
        <v>4.37</v>
      </c>
      <c r="D26" s="9">
        <v>2705</v>
      </c>
      <c r="E26" s="10">
        <f t="shared" si="0"/>
        <v>618.99313501144161</v>
      </c>
    </row>
    <row r="27" spans="1:5">
      <c r="A27" s="4">
        <v>19</v>
      </c>
      <c r="B27" s="7" t="s">
        <v>22</v>
      </c>
      <c r="C27" s="8">
        <v>3.42</v>
      </c>
      <c r="D27" s="9">
        <v>3674</v>
      </c>
      <c r="E27" s="10">
        <f t="shared" si="0"/>
        <v>1074.2690058479532</v>
      </c>
    </row>
    <row r="28" spans="1:5" ht="15.75" thickBot="1">
      <c r="A28" s="6"/>
      <c r="B28" s="6"/>
      <c r="C28" s="8"/>
      <c r="D28" s="10"/>
      <c r="E28" s="10"/>
    </row>
    <row r="29" spans="1:5" ht="15.75" thickBot="1">
      <c r="A29" s="11"/>
      <c r="B29" s="11" t="s">
        <v>23</v>
      </c>
      <c r="C29" s="12">
        <f>SUM(C9:C27)</f>
        <v>61.13</v>
      </c>
      <c r="D29" s="13">
        <f>SUM(D9:D27)</f>
        <v>99585</v>
      </c>
      <c r="E29" s="13">
        <f t="shared" si="0"/>
        <v>1629.0691967937182</v>
      </c>
    </row>
    <row r="30" spans="1:5">
      <c r="A30" s="14"/>
      <c r="B30" s="15" t="str">
        <f>+'[1]Bab 1'!$G$31</f>
        <v>Tahun              2010</v>
      </c>
      <c r="C30" s="16">
        <v>61.13</v>
      </c>
      <c r="D30" s="17">
        <v>99390</v>
      </c>
      <c r="E30" s="17">
        <v>1626</v>
      </c>
    </row>
    <row r="31" spans="1:5">
      <c r="A31" s="18"/>
      <c r="B31" s="19">
        <f>+'[1]Bab 1'!$G$32</f>
        <v>2009</v>
      </c>
      <c r="C31" s="8">
        <v>61.13</v>
      </c>
      <c r="D31" s="10">
        <v>98483</v>
      </c>
      <c r="E31" s="10">
        <v>1611.0420415507933</v>
      </c>
    </row>
    <row r="32" spans="1:5">
      <c r="A32" s="18"/>
      <c r="B32" s="19">
        <f>+'[1]Bab 1'!$G$33</f>
        <v>2008</v>
      </c>
      <c r="C32" s="8">
        <v>61.13</v>
      </c>
      <c r="D32" s="10">
        <v>98199</v>
      </c>
      <c r="E32" s="10">
        <v>1606.3962048094224</v>
      </c>
    </row>
    <row r="33" spans="1:5" ht="15.75" thickBot="1">
      <c r="A33" s="20"/>
      <c r="B33" s="21">
        <f>+'[1]Bab 1'!$G$34</f>
        <v>2007</v>
      </c>
      <c r="C33" s="22">
        <v>61.13</v>
      </c>
      <c r="D33" s="23">
        <v>97346</v>
      </c>
      <c r="E33" s="23">
        <v>1592.4423360052347</v>
      </c>
    </row>
    <row r="34" spans="1:5">
      <c r="A34" s="24">
        <f>+$A$35</f>
        <v>0</v>
      </c>
      <c r="B34" s="24"/>
      <c r="C34" s="6"/>
      <c r="D34" s="6"/>
      <c r="E34" s="6"/>
    </row>
  </sheetData>
  <mergeCells count="2">
    <mergeCell ref="A7:B7"/>
    <mergeCell ref="A1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2019-09-13T12:58:57Z</dcterms:created>
  <dcterms:modified xsi:type="dcterms:W3CDTF">2019-09-13T13:03:38Z</dcterms:modified>
</cp:coreProperties>
</file>