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2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B67" i="1"/>
  <c r="B66" i="1"/>
  <c r="B65" i="1"/>
  <c r="B64" i="1"/>
  <c r="C6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63" i="1" l="1"/>
  <c r="D63" i="1"/>
  <c r="B33" i="1"/>
  <c r="B32" i="1"/>
  <c r="B31" i="1"/>
  <c r="B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29" i="1"/>
  <c r="C29" i="1"/>
  <c r="E29" i="1" l="1"/>
  <c r="E9" i="1"/>
</calcChain>
</file>

<file path=xl/sharedStrings.xml><?xml version="1.0" encoding="utf-8"?>
<sst xmlns="http://schemas.openxmlformats.org/spreadsheetml/2006/main" count="59" uniqueCount="31">
  <si>
    <t>DEWASA</t>
  </si>
  <si>
    <t>NO</t>
  </si>
  <si>
    <t>DESA/KELURAHAN</t>
  </si>
  <si>
    <t>LAKI-</t>
  </si>
  <si>
    <t>PEREM-</t>
  </si>
  <si>
    <t>JUMLAH</t>
  </si>
  <si>
    <t>PUAN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</si>
  <si>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</si>
  <si>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</si>
  <si>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</si>
  <si>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</si>
  <si>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</si>
  <si>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</si>
  <si>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</si>
  <si>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</si>
  <si>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</si>
  <si>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</si>
  <si>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</si>
  <si>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</si>
  <si>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</si>
  <si>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</si>
  <si>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</si>
  <si>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</si>
  <si>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</si>
  <si>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</si>
  <si>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</si>
  <si>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</si>
  <si>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BPS Kabupaten Demak</t>
  </si>
  <si>
    <r>
      <rPr>
        <b/>
        <sz val="11"/>
        <color theme="1"/>
        <rFont val="Calibri"/>
        <family val="2"/>
        <scheme val="minor"/>
      </rPr>
      <t>DATA JUMLAH PENDUDUK DEWASA DAN ANAK-ANAK MENURUT JENIS KELAMIN DI KECAMATAN DEMAK TAHUN 2012</t>
    </r>
    <r>
      <rPr>
        <sz val="11"/>
        <color theme="1"/>
        <rFont val="Calibri"/>
        <family val="2"/>
        <charset val="1"/>
        <scheme val="minor"/>
      </rPr>
      <t xml:space="preserve">
</t>
    </r>
  </si>
  <si>
    <t>Lanjutan.</t>
  </si>
  <si>
    <t>ANAK-ANAK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</si>
</sst>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164" fontId="3" fillId="0" borderId="0" xfId="1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indent="1"/>
    </xf>
    <xf numFmtId="3" fontId="3" fillId="0" borderId="3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indent="1"/>
    </xf>
    <xf numFmtId="164" fontId="3" fillId="0" borderId="7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0" borderId="8" xfId="1" applyNumberFormat="1" applyFont="1" applyFill="1" applyBorder="1" applyAlignment="1" applyProtection="1">
      <alignment horizontal="right"/>
    </xf>
    <xf numFmtId="3" fontId="3" fillId="0" borderId="0" xfId="0" applyNumberFormat="1" applyFont="1" applyBorder="1"/>
    <xf numFmtId="41" fontId="3" fillId="0" borderId="0" xfId="1" applyNumberFormat="1" applyFont="1" applyFill="1" applyBorder="1" applyAlignment="1" applyProtection="1">
      <alignment horizontal="right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2011</v>
          </cell>
        </row>
        <row r="32">
          <cell r="G32">
            <v>2010</v>
          </cell>
        </row>
        <row r="33">
          <cell r="G33">
            <v>2009</v>
          </cell>
        </row>
        <row r="34">
          <cell r="G34">
            <v>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sqref="A1:E2"/>
    </sheetView>
  </sheetViews>
  <sheetFormatPr defaultRowHeight="15"/>
  <cols>
    <col min="2" max="2" width="25.85546875" customWidth="1"/>
    <col min="3" max="3" width="14.5703125" customWidth="1"/>
    <col min="4" max="4" width="13.85546875" customWidth="1"/>
  </cols>
  <sheetData>
    <row r="1" spans="1:5" ht="35.25" customHeight="1">
      <c r="A1" s="32" t="s">
        <v>28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 thickBot="1"/>
    <row r="4" spans="1:5">
      <c r="A4" s="1"/>
      <c r="B4" s="1"/>
      <c r="C4" s="30" t="s">
        <v>0</v>
      </c>
      <c r="D4" s="30"/>
      <c r="E4" s="20"/>
    </row>
    <row r="5" spans="1:5">
      <c r="A5" s="2" t="s">
        <v>1</v>
      </c>
      <c r="B5" s="3" t="s">
        <v>2</v>
      </c>
      <c r="C5" s="5" t="s">
        <v>3</v>
      </c>
      <c r="D5" s="5" t="s">
        <v>4</v>
      </c>
      <c r="E5" s="21" t="s">
        <v>5</v>
      </c>
    </row>
    <row r="6" spans="1:5">
      <c r="A6" s="5"/>
      <c r="B6" s="5"/>
      <c r="C6" s="5" t="s">
        <v>3</v>
      </c>
      <c r="D6" s="5" t="s">
        <v>6</v>
      </c>
      <c r="E6" s="5"/>
    </row>
    <row r="7" spans="1:5">
      <c r="A7" s="31">
        <v>1</v>
      </c>
      <c r="B7" s="31"/>
      <c r="C7" s="22">
        <v>2</v>
      </c>
      <c r="D7" s="22">
        <v>3</v>
      </c>
      <c r="E7" s="22">
        <v>4</v>
      </c>
    </row>
    <row r="8" spans="1:5">
      <c r="A8" s="6"/>
      <c r="B8" s="6"/>
      <c r="C8" s="6"/>
      <c r="D8" s="6"/>
      <c r="E8" s="6"/>
    </row>
    <row r="9" spans="1:5">
      <c r="A9" s="4">
        <v>1</v>
      </c>
      <c r="B9" s="7" t="s">
        <v>7</v>
      </c>
      <c r="C9" s="8">
        <v>2260</v>
      </c>
      <c r="D9" s="8">
        <v>2253</v>
      </c>
      <c r="E9" s="8">
        <f>+D9+C9</f>
        <v>4513</v>
      </c>
    </row>
    <row r="10" spans="1:5">
      <c r="A10" s="4">
        <v>2</v>
      </c>
      <c r="B10" s="7" t="s">
        <v>8</v>
      </c>
      <c r="C10" s="8">
        <v>1105</v>
      </c>
      <c r="D10" s="8">
        <v>1133</v>
      </c>
      <c r="E10" s="8">
        <f t="shared" ref="E10:E29" si="0">+D10+C10</f>
        <v>2238</v>
      </c>
    </row>
    <row r="11" spans="1:5">
      <c r="A11" s="4">
        <v>3</v>
      </c>
      <c r="B11" s="7" t="s">
        <v>9</v>
      </c>
      <c r="C11" s="8">
        <v>2370</v>
      </c>
      <c r="D11" s="8">
        <v>2482</v>
      </c>
      <c r="E11" s="8">
        <f t="shared" si="0"/>
        <v>4852</v>
      </c>
    </row>
    <row r="12" spans="1:5">
      <c r="A12" s="4">
        <v>4</v>
      </c>
      <c r="B12" s="7" t="s">
        <v>10</v>
      </c>
      <c r="C12" s="8">
        <v>2843</v>
      </c>
      <c r="D12" s="8">
        <v>3042</v>
      </c>
      <c r="E12" s="8">
        <f t="shared" si="0"/>
        <v>5885</v>
      </c>
    </row>
    <row r="13" spans="1:5">
      <c r="A13" s="4">
        <v>5</v>
      </c>
      <c r="B13" s="7" t="s">
        <v>11</v>
      </c>
      <c r="C13" s="8">
        <v>1407</v>
      </c>
      <c r="D13" s="8">
        <v>1424</v>
      </c>
      <c r="E13" s="8">
        <f t="shared" si="0"/>
        <v>2831</v>
      </c>
    </row>
    <row r="14" spans="1:5">
      <c r="A14" s="4">
        <v>6</v>
      </c>
      <c r="B14" s="7" t="s">
        <v>12</v>
      </c>
      <c r="C14" s="8">
        <v>1194</v>
      </c>
      <c r="D14" s="8">
        <v>1277</v>
      </c>
      <c r="E14" s="8">
        <f t="shared" si="0"/>
        <v>2471</v>
      </c>
    </row>
    <row r="15" spans="1:5">
      <c r="A15" s="4">
        <v>7</v>
      </c>
      <c r="B15" s="7" t="s">
        <v>13</v>
      </c>
      <c r="C15" s="8">
        <v>559</v>
      </c>
      <c r="D15" s="8">
        <v>579</v>
      </c>
      <c r="E15" s="8">
        <f t="shared" si="0"/>
        <v>1138</v>
      </c>
    </row>
    <row r="16" spans="1:5">
      <c r="A16" s="4">
        <v>8</v>
      </c>
      <c r="B16" s="7" t="s">
        <v>14</v>
      </c>
      <c r="C16" s="8">
        <v>1697</v>
      </c>
      <c r="D16" s="8">
        <v>1832</v>
      </c>
      <c r="E16" s="8">
        <f t="shared" si="0"/>
        <v>3529</v>
      </c>
    </row>
    <row r="17" spans="1:5">
      <c r="A17" s="4">
        <v>9</v>
      </c>
      <c r="B17" s="7" t="s">
        <v>15</v>
      </c>
      <c r="C17" s="8">
        <v>7163</v>
      </c>
      <c r="D17" s="8">
        <v>8083</v>
      </c>
      <c r="E17" s="8">
        <f t="shared" si="0"/>
        <v>15246</v>
      </c>
    </row>
    <row r="18" spans="1:5">
      <c r="A18" s="4">
        <v>10</v>
      </c>
      <c r="B18" s="7" t="s">
        <v>16</v>
      </c>
      <c r="C18" s="8">
        <v>1178</v>
      </c>
      <c r="D18" s="8">
        <v>1257</v>
      </c>
      <c r="E18" s="8">
        <f t="shared" si="0"/>
        <v>2435</v>
      </c>
    </row>
    <row r="19" spans="1:5">
      <c r="A19" s="4">
        <v>11</v>
      </c>
      <c r="B19" s="7" t="s">
        <v>17</v>
      </c>
      <c r="C19" s="8">
        <v>1390</v>
      </c>
      <c r="D19" s="8">
        <v>1376</v>
      </c>
      <c r="E19" s="8">
        <f t="shared" si="0"/>
        <v>2766</v>
      </c>
    </row>
    <row r="20" spans="1:5">
      <c r="A20" s="4">
        <v>12</v>
      </c>
      <c r="B20" s="7" t="s">
        <v>18</v>
      </c>
      <c r="C20" s="8">
        <v>2234</v>
      </c>
      <c r="D20" s="8">
        <v>2372</v>
      </c>
      <c r="E20" s="8">
        <f t="shared" si="0"/>
        <v>4606</v>
      </c>
    </row>
    <row r="21" spans="1:5">
      <c r="A21" s="4">
        <v>13</v>
      </c>
      <c r="B21" s="7" t="s">
        <v>19</v>
      </c>
      <c r="C21" s="8">
        <v>2750</v>
      </c>
      <c r="D21" s="8">
        <v>2844</v>
      </c>
      <c r="E21" s="8">
        <f t="shared" si="0"/>
        <v>5594</v>
      </c>
    </row>
    <row r="22" spans="1:5">
      <c r="A22" s="4">
        <v>14</v>
      </c>
      <c r="B22" s="7" t="s">
        <v>20</v>
      </c>
      <c r="C22" s="8">
        <v>1135</v>
      </c>
      <c r="D22" s="8">
        <v>1245</v>
      </c>
      <c r="E22" s="8">
        <f t="shared" si="0"/>
        <v>2380</v>
      </c>
    </row>
    <row r="23" spans="1:5">
      <c r="A23" s="4">
        <v>15</v>
      </c>
      <c r="B23" s="7" t="s">
        <v>21</v>
      </c>
      <c r="C23" s="8">
        <v>1623</v>
      </c>
      <c r="D23" s="8">
        <v>2480</v>
      </c>
      <c r="E23" s="8">
        <f t="shared" si="0"/>
        <v>4103</v>
      </c>
    </row>
    <row r="24" spans="1:5">
      <c r="A24" s="4">
        <v>16</v>
      </c>
      <c r="B24" s="7" t="s">
        <v>22</v>
      </c>
      <c r="C24" s="8">
        <v>1163</v>
      </c>
      <c r="D24" s="8">
        <v>1439</v>
      </c>
      <c r="E24" s="8">
        <f t="shared" si="0"/>
        <v>2602</v>
      </c>
    </row>
    <row r="25" spans="1:5">
      <c r="A25" s="4">
        <v>17</v>
      </c>
      <c r="B25" s="7" t="s">
        <v>23</v>
      </c>
      <c r="C25" s="8">
        <v>1504</v>
      </c>
      <c r="D25" s="8">
        <v>1684</v>
      </c>
      <c r="E25" s="8">
        <f t="shared" si="0"/>
        <v>3188</v>
      </c>
    </row>
    <row r="26" spans="1:5">
      <c r="A26" s="4">
        <v>18</v>
      </c>
      <c r="B26" s="7" t="s">
        <v>24</v>
      </c>
      <c r="C26" s="8">
        <v>928</v>
      </c>
      <c r="D26" s="8">
        <v>1036</v>
      </c>
      <c r="E26" s="8">
        <f t="shared" si="0"/>
        <v>1964</v>
      </c>
    </row>
    <row r="27" spans="1:5">
      <c r="A27" s="4">
        <v>19</v>
      </c>
      <c r="B27" s="7" t="s">
        <v>25</v>
      </c>
      <c r="C27" s="8">
        <v>1179</v>
      </c>
      <c r="D27" s="8">
        <v>1530</v>
      </c>
      <c r="E27" s="8">
        <f t="shared" si="0"/>
        <v>2709</v>
      </c>
    </row>
    <row r="28" spans="1:5" ht="15.75" thickBot="1">
      <c r="A28" s="6"/>
      <c r="B28" s="6"/>
      <c r="C28" s="8"/>
      <c r="D28" s="8"/>
      <c r="E28" s="8"/>
    </row>
    <row r="29" spans="1:5" ht="15.75" thickBot="1">
      <c r="A29" s="9"/>
      <c r="B29" s="9" t="s">
        <v>26</v>
      </c>
      <c r="C29" s="10">
        <f>SUM(C9:C28)</f>
        <v>35682</v>
      </c>
      <c r="D29" s="10">
        <f>SUM(D9:D28)</f>
        <v>39368</v>
      </c>
      <c r="E29" s="10">
        <f t="shared" si="0"/>
        <v>75050</v>
      </c>
    </row>
    <row r="30" spans="1:5">
      <c r="A30" s="11"/>
      <c r="B30" s="12" t="str">
        <f>+'[1]Bab 1'!$G$31</f>
        <v>Tahun              2011</v>
      </c>
      <c r="C30" s="13">
        <v>34969</v>
      </c>
      <c r="D30" s="13">
        <v>38000</v>
      </c>
      <c r="E30" s="13">
        <v>72969</v>
      </c>
    </row>
    <row r="31" spans="1:5">
      <c r="A31" s="14"/>
      <c r="B31" s="15">
        <f>+'[1]Bab 1'!$G$32</f>
        <v>2010</v>
      </c>
      <c r="C31" s="8">
        <v>33436</v>
      </c>
      <c r="D31" s="8">
        <v>36206</v>
      </c>
      <c r="E31" s="8">
        <v>69642</v>
      </c>
    </row>
    <row r="32" spans="1:5">
      <c r="A32" s="14"/>
      <c r="B32" s="15">
        <f>+'[1]Bab 1'!$G$33</f>
        <v>2009</v>
      </c>
      <c r="C32" s="8">
        <v>33338</v>
      </c>
      <c r="D32" s="8">
        <v>36093</v>
      </c>
      <c r="E32" s="8">
        <v>69431</v>
      </c>
    </row>
    <row r="33" spans="1:5" ht="15.75" thickBot="1">
      <c r="A33" s="16"/>
      <c r="B33" s="17">
        <f>+'[1]Bab 1'!$G$34</f>
        <v>2008</v>
      </c>
      <c r="C33" s="18">
        <v>34143</v>
      </c>
      <c r="D33" s="18">
        <v>36253</v>
      </c>
      <c r="E33" s="18">
        <v>70396</v>
      </c>
    </row>
    <row r="34" spans="1:5">
      <c r="A34" s="19" t="s">
        <v>27</v>
      </c>
      <c r="B34" s="19"/>
      <c r="C34" s="6"/>
      <c r="D34" s="6"/>
      <c r="E34" s="6"/>
    </row>
    <row r="35" spans="1:5">
      <c r="A35" s="19"/>
      <c r="B35" s="19"/>
      <c r="C35" s="6"/>
      <c r="D35" s="6"/>
      <c r="E35" s="6"/>
    </row>
    <row r="37" spans="1:5" ht="15.75" thickBot="1">
      <c r="A37" s="23" t="s">
        <v>29</v>
      </c>
      <c r="B37" s="23"/>
      <c r="C37" s="23"/>
      <c r="D37" s="23"/>
      <c r="E37" s="23"/>
    </row>
    <row r="38" spans="1:5">
      <c r="A38" s="1"/>
      <c r="B38" s="1"/>
      <c r="C38" s="34" t="s">
        <v>30</v>
      </c>
      <c r="D38" s="34"/>
      <c r="E38" s="24"/>
    </row>
    <row r="39" spans="1:5">
      <c r="A39" s="2" t="s">
        <v>1</v>
      </c>
      <c r="B39" s="3" t="s">
        <v>2</v>
      </c>
      <c r="C39" s="4" t="s">
        <v>3</v>
      </c>
      <c r="D39" s="4" t="s">
        <v>4</v>
      </c>
      <c r="E39" s="25" t="s">
        <v>5</v>
      </c>
    </row>
    <row r="40" spans="1:5">
      <c r="A40" s="5"/>
      <c r="B40" s="5"/>
      <c r="C40" s="4" t="s">
        <v>3</v>
      </c>
      <c r="D40" s="4" t="s">
        <v>6</v>
      </c>
      <c r="E40" s="4"/>
    </row>
    <row r="41" spans="1:5">
      <c r="A41" s="35">
        <v>1</v>
      </c>
      <c r="B41" s="35"/>
      <c r="C41" s="26">
        <v>2</v>
      </c>
      <c r="D41" s="26">
        <v>3</v>
      </c>
      <c r="E41" s="26">
        <v>4</v>
      </c>
    </row>
    <row r="42" spans="1:5">
      <c r="A42" s="6"/>
      <c r="B42" s="6"/>
      <c r="C42" s="6"/>
      <c r="D42" s="6"/>
      <c r="E42" s="6"/>
    </row>
    <row r="43" spans="1:5">
      <c r="A43" s="4">
        <v>1</v>
      </c>
      <c r="B43" s="7" t="s">
        <v>7</v>
      </c>
      <c r="C43" s="29">
        <v>896</v>
      </c>
      <c r="D43" s="29">
        <v>804</v>
      </c>
      <c r="E43" s="29">
        <f>+D43+C43</f>
        <v>1700</v>
      </c>
    </row>
    <row r="44" spans="1:5">
      <c r="A44" s="4">
        <v>2</v>
      </c>
      <c r="B44" s="7" t="s">
        <v>8</v>
      </c>
      <c r="C44" s="29">
        <v>466</v>
      </c>
      <c r="D44" s="29">
        <v>463</v>
      </c>
      <c r="E44" s="29">
        <f t="shared" ref="E44:E61" si="1">+D44+C44</f>
        <v>929</v>
      </c>
    </row>
    <row r="45" spans="1:5">
      <c r="A45" s="4">
        <v>3</v>
      </c>
      <c r="B45" s="7" t="s">
        <v>9</v>
      </c>
      <c r="C45" s="29">
        <v>822</v>
      </c>
      <c r="D45" s="29">
        <v>730</v>
      </c>
      <c r="E45" s="29">
        <f t="shared" si="1"/>
        <v>1552</v>
      </c>
    </row>
    <row r="46" spans="1:5">
      <c r="A46" s="4">
        <v>4</v>
      </c>
      <c r="B46" s="7" t="s">
        <v>10</v>
      </c>
      <c r="C46" s="29">
        <v>1100</v>
      </c>
      <c r="D46" s="29">
        <v>1062</v>
      </c>
      <c r="E46" s="29">
        <f t="shared" si="1"/>
        <v>2162</v>
      </c>
    </row>
    <row r="47" spans="1:5">
      <c r="A47" s="4">
        <v>5</v>
      </c>
      <c r="B47" s="7" t="s">
        <v>11</v>
      </c>
      <c r="C47" s="29">
        <v>566</v>
      </c>
      <c r="D47" s="29">
        <v>524</v>
      </c>
      <c r="E47" s="29">
        <f t="shared" si="1"/>
        <v>1090</v>
      </c>
    </row>
    <row r="48" spans="1:5">
      <c r="A48" s="4">
        <v>6</v>
      </c>
      <c r="B48" s="7" t="s">
        <v>12</v>
      </c>
      <c r="C48" s="29">
        <v>504</v>
      </c>
      <c r="D48" s="29">
        <v>441</v>
      </c>
      <c r="E48" s="29">
        <f t="shared" si="1"/>
        <v>945</v>
      </c>
    </row>
    <row r="49" spans="1:5">
      <c r="A49" s="4">
        <v>7</v>
      </c>
      <c r="B49" s="7" t="s">
        <v>13</v>
      </c>
      <c r="C49" s="29">
        <v>216</v>
      </c>
      <c r="D49" s="29">
        <v>173</v>
      </c>
      <c r="E49" s="29">
        <f t="shared" si="1"/>
        <v>389</v>
      </c>
    </row>
    <row r="50" spans="1:5">
      <c r="A50" s="4">
        <v>8</v>
      </c>
      <c r="B50" s="7" t="s">
        <v>14</v>
      </c>
      <c r="C50" s="29">
        <v>616</v>
      </c>
      <c r="D50" s="29">
        <v>595</v>
      </c>
      <c r="E50" s="29">
        <f t="shared" si="1"/>
        <v>1211</v>
      </c>
    </row>
    <row r="51" spans="1:5">
      <c r="A51" s="4">
        <v>9</v>
      </c>
      <c r="B51" s="7" t="s">
        <v>15</v>
      </c>
      <c r="C51" s="29">
        <v>2106</v>
      </c>
      <c r="D51" s="29">
        <v>2001</v>
      </c>
      <c r="E51" s="29">
        <f t="shared" si="1"/>
        <v>4107</v>
      </c>
    </row>
    <row r="52" spans="1:5">
      <c r="A52" s="4">
        <v>10</v>
      </c>
      <c r="B52" s="7" t="s">
        <v>16</v>
      </c>
      <c r="C52" s="29">
        <v>416</v>
      </c>
      <c r="D52" s="29">
        <v>453</v>
      </c>
      <c r="E52" s="29">
        <f t="shared" si="1"/>
        <v>869</v>
      </c>
    </row>
    <row r="53" spans="1:5">
      <c r="A53" s="4">
        <v>11</v>
      </c>
      <c r="B53" s="7" t="s">
        <v>17</v>
      </c>
      <c r="C53" s="29">
        <v>431</v>
      </c>
      <c r="D53" s="29">
        <v>500</v>
      </c>
      <c r="E53" s="29">
        <f t="shared" si="1"/>
        <v>931</v>
      </c>
    </row>
    <row r="54" spans="1:5">
      <c r="A54" s="4">
        <v>12</v>
      </c>
      <c r="B54" s="7" t="s">
        <v>18</v>
      </c>
      <c r="C54" s="29">
        <v>753</v>
      </c>
      <c r="D54" s="29">
        <v>709</v>
      </c>
      <c r="E54" s="29">
        <f t="shared" si="1"/>
        <v>1462</v>
      </c>
    </row>
    <row r="55" spans="1:5">
      <c r="A55" s="4">
        <v>13</v>
      </c>
      <c r="B55" s="7" t="s">
        <v>19</v>
      </c>
      <c r="C55" s="29">
        <v>814</v>
      </c>
      <c r="D55" s="29">
        <v>838</v>
      </c>
      <c r="E55" s="29">
        <f t="shared" si="1"/>
        <v>1652</v>
      </c>
    </row>
    <row r="56" spans="1:5">
      <c r="A56" s="4">
        <v>14</v>
      </c>
      <c r="B56" s="7" t="s">
        <v>20</v>
      </c>
      <c r="C56" s="29">
        <v>390</v>
      </c>
      <c r="D56" s="29">
        <v>407</v>
      </c>
      <c r="E56" s="29">
        <f t="shared" si="1"/>
        <v>797</v>
      </c>
    </row>
    <row r="57" spans="1:5">
      <c r="A57" s="4">
        <v>15</v>
      </c>
      <c r="B57" s="7" t="s">
        <v>21</v>
      </c>
      <c r="C57" s="29">
        <v>892</v>
      </c>
      <c r="D57" s="29">
        <v>836</v>
      </c>
      <c r="E57" s="29">
        <f t="shared" si="1"/>
        <v>1728</v>
      </c>
    </row>
    <row r="58" spans="1:5">
      <c r="A58" s="4">
        <v>16</v>
      </c>
      <c r="B58" s="7" t="s">
        <v>22</v>
      </c>
      <c r="C58" s="29">
        <v>443</v>
      </c>
      <c r="D58" s="29">
        <v>442</v>
      </c>
      <c r="E58" s="29">
        <f t="shared" si="1"/>
        <v>885</v>
      </c>
    </row>
    <row r="59" spans="1:5">
      <c r="A59" s="4">
        <v>17</v>
      </c>
      <c r="B59" s="7" t="s">
        <v>23</v>
      </c>
      <c r="C59" s="29">
        <v>601</v>
      </c>
      <c r="D59" s="29">
        <v>586</v>
      </c>
      <c r="E59" s="29">
        <f t="shared" si="1"/>
        <v>1187</v>
      </c>
    </row>
    <row r="60" spans="1:5">
      <c r="A60" s="4">
        <v>18</v>
      </c>
      <c r="B60" s="7" t="s">
        <v>24</v>
      </c>
      <c r="C60" s="29">
        <v>345</v>
      </c>
      <c r="D60" s="29">
        <v>352</v>
      </c>
      <c r="E60" s="29">
        <f t="shared" si="1"/>
        <v>697</v>
      </c>
    </row>
    <row r="61" spans="1:5">
      <c r="A61" s="4">
        <v>19</v>
      </c>
      <c r="B61" s="7" t="s">
        <v>25</v>
      </c>
      <c r="C61" s="29">
        <v>540</v>
      </c>
      <c r="D61" s="29">
        <v>442</v>
      </c>
      <c r="E61" s="29">
        <f t="shared" si="1"/>
        <v>982</v>
      </c>
    </row>
    <row r="62" spans="1:5" ht="15.75" thickBot="1">
      <c r="A62" s="4"/>
      <c r="B62" s="6"/>
      <c r="C62" s="8"/>
      <c r="D62" s="8"/>
      <c r="E62" s="8"/>
    </row>
    <row r="63" spans="1:5" ht="15.75" thickBot="1">
      <c r="A63" s="9"/>
      <c r="B63" s="9" t="s">
        <v>26</v>
      </c>
      <c r="C63" s="27">
        <f>SUM(C43:C61)</f>
        <v>12917</v>
      </c>
      <c r="D63" s="27">
        <f>SUM(D43:D61)</f>
        <v>12358</v>
      </c>
      <c r="E63" s="27">
        <f>SUM(E43:E61)</f>
        <v>25275</v>
      </c>
    </row>
    <row r="64" spans="1:5">
      <c r="A64" s="11"/>
      <c r="B64" s="12" t="str">
        <f>+'[1]Bab 1'!$G$31</f>
        <v>Tahun              2011</v>
      </c>
      <c r="C64" s="28">
        <v>13656</v>
      </c>
      <c r="D64" s="28">
        <v>12765</v>
      </c>
      <c r="E64" s="28">
        <v>26421</v>
      </c>
    </row>
    <row r="65" spans="1:5">
      <c r="A65" s="14"/>
      <c r="B65" s="15">
        <f>+'[1]Bab 1'!$G$32</f>
        <v>2010</v>
      </c>
      <c r="C65" s="8">
        <v>14690</v>
      </c>
      <c r="D65" s="8">
        <v>14151</v>
      </c>
      <c r="E65" s="8">
        <v>28841</v>
      </c>
    </row>
    <row r="66" spans="1:5">
      <c r="A66" s="14"/>
      <c r="B66" s="15">
        <f>+'[1]Bab 1'!$G$33</f>
        <v>2009</v>
      </c>
      <c r="C66" s="8">
        <v>14658</v>
      </c>
      <c r="D66" s="8">
        <v>14110</v>
      </c>
      <c r="E66" s="8">
        <v>28768</v>
      </c>
    </row>
    <row r="67" spans="1:5" ht="15.75" thickBot="1">
      <c r="A67" s="16"/>
      <c r="B67" s="17">
        <f>+'[1]Bab 1'!$G$34</f>
        <v>2008</v>
      </c>
      <c r="C67" s="18">
        <v>13489</v>
      </c>
      <c r="D67" s="18">
        <v>13461</v>
      </c>
      <c r="E67" s="18">
        <v>26950</v>
      </c>
    </row>
    <row r="68" spans="1:5">
      <c r="A68" s="19">
        <f>+$A$35</f>
        <v>0</v>
      </c>
      <c r="B68" s="19"/>
      <c r="C68" s="6"/>
      <c r="D68" s="6"/>
      <c r="E68" s="6"/>
    </row>
  </sheetData>
  <mergeCells count="5">
    <mergeCell ref="C4:D4"/>
    <mergeCell ref="A7:B7"/>
    <mergeCell ref="A1:E2"/>
    <mergeCell ref="C38:D38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2019-09-18T04:48:20Z</dcterms:created>
  <dcterms:modified xsi:type="dcterms:W3CDTF">2019-09-18T06:42:01Z</dcterms:modified>
</cp:coreProperties>
</file>