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2012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J29" i="1"/>
  <c r="I29" i="1"/>
  <c r="E29" i="1"/>
  <c r="D29" i="1"/>
  <c r="C2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9" i="1" s="1"/>
  <c r="K30" i="1" l="1"/>
</calcChain>
</file>

<file path=xl/sharedStrings.xml><?xml version="1.0" encoding="utf-8"?>
<sst xmlns="http://schemas.openxmlformats.org/spreadsheetml/2006/main" count="61" uniqueCount="33">
  <si>
    <t>NO</t>
  </si>
  <si>
    <t>DESA/KELURAHAN</t>
  </si>
  <si>
    <t>TEKNIS</t>
  </si>
  <si>
    <t>1/2 TEKNIS</t>
  </si>
  <si>
    <t>SEDERHANA</t>
  </si>
  <si>
    <t>TADAH</t>
  </si>
  <si>
    <t>JUMLAH</t>
  </si>
  <si>
    <t>(Ha)</t>
  </si>
  <si>
    <t>NON PU (Ha)</t>
  </si>
  <si>
    <t>HUJAN (Ha)</t>
  </si>
  <si>
    <t>Sumber : Monografi Kecamatan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</si>
  <si>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</si>
  <si>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</si>
  <si>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</si>
  <si>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</si>
  <si>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</si>
  <si>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</si>
  <si>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</si>
  <si>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</si>
  <si>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</si>
  <si>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</si>
  <si>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</si>
  <si>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</si>
  <si>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</si>
  <si>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</si>
  <si>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</si>
  <si>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</si>
  <si>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</si>
  <si>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</si>
  <si>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</si>
  <si>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</si>
  <si>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Tahun              2011</t>
  </si>
  <si>
    <r>
      <rPr>
        <b/>
        <sz val="11"/>
        <color theme="1"/>
        <rFont val="Calibri"/>
        <family val="2"/>
        <scheme val="minor"/>
      </rPr>
      <t>DATA LUAS TANAH SAWAH MUNURUT JENIS PENGAIRAN DIRINCI PERDESA DI KECAMATAN DEMAK TAHUN 2012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</si>
</sst>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.00_);_(* \(#,##0.00\);_(* \-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i/>
      <sz val="10"/>
      <name val="CG Times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center"/>
    </xf>
    <xf numFmtId="39" fontId="3" fillId="0" borderId="3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39" fontId="3" fillId="0" borderId="2" xfId="1" applyNumberFormat="1" applyFont="1" applyFill="1" applyBorder="1" applyAlignment="1" applyProtection="1">
      <alignment horizontal="right"/>
    </xf>
    <xf numFmtId="164" fontId="3" fillId="0" borderId="2" xfId="1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164" fontId="3" fillId="0" borderId="0" xfId="1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indent="1"/>
    </xf>
    <xf numFmtId="39" fontId="3" fillId="0" borderId="4" xfId="1" applyNumberFormat="1" applyFont="1" applyFill="1" applyBorder="1" applyAlignment="1" applyProtection="1">
      <alignment horizontal="right"/>
    </xf>
    <xf numFmtId="164" fontId="3" fillId="0" borderId="4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G1" workbookViewId="0">
      <selection sqref="A1:E2"/>
    </sheetView>
  </sheetViews>
  <sheetFormatPr defaultRowHeight="15"/>
  <cols>
    <col min="2" max="2" width="20.85546875" customWidth="1"/>
    <col min="3" max="3" width="15.5703125" customWidth="1"/>
    <col min="4" max="4" width="17" customWidth="1"/>
    <col min="5" max="5" width="16" customWidth="1"/>
    <col min="8" max="8" width="21.5703125" customWidth="1"/>
    <col min="9" max="9" width="16" customWidth="1"/>
    <col min="10" max="10" width="15.28515625" customWidth="1"/>
    <col min="11" max="11" width="15.7109375" customWidth="1"/>
  </cols>
  <sheetData>
    <row r="1" spans="1:11" ht="48.75" customHeight="1">
      <c r="A1" s="27" t="s">
        <v>32</v>
      </c>
      <c r="B1" s="28"/>
      <c r="C1" s="28"/>
      <c r="D1" s="28"/>
      <c r="E1" s="28"/>
    </row>
    <row r="2" spans="1:11">
      <c r="A2" s="28"/>
      <c r="B2" s="28"/>
      <c r="C2" s="28"/>
      <c r="D2" s="28"/>
      <c r="E2" s="28"/>
    </row>
    <row r="4" spans="1:11">
      <c r="A4" s="1"/>
      <c r="B4" s="1"/>
      <c r="C4" s="24"/>
      <c r="D4" s="24"/>
      <c r="E4" s="24"/>
      <c r="F4" s="3"/>
      <c r="G4" s="1"/>
      <c r="H4" s="1"/>
      <c r="I4" s="24"/>
      <c r="J4" s="24"/>
      <c r="K4" s="24"/>
    </row>
    <row r="5" spans="1:11">
      <c r="A5" s="3" t="s">
        <v>0</v>
      </c>
      <c r="B5" s="4" t="s">
        <v>1</v>
      </c>
      <c r="C5" s="6" t="s">
        <v>2</v>
      </c>
      <c r="D5" s="6" t="s">
        <v>3</v>
      </c>
      <c r="E5" s="23" t="s">
        <v>4</v>
      </c>
      <c r="F5" s="3"/>
      <c r="G5" s="3" t="s">
        <v>0</v>
      </c>
      <c r="H5" s="4" t="s">
        <v>1</v>
      </c>
      <c r="I5" s="6" t="s">
        <v>4</v>
      </c>
      <c r="J5" s="6" t="s">
        <v>5</v>
      </c>
      <c r="K5" s="23" t="s">
        <v>6</v>
      </c>
    </row>
    <row r="6" spans="1:11">
      <c r="A6" s="6"/>
      <c r="B6" s="6"/>
      <c r="C6" s="6" t="s">
        <v>7</v>
      </c>
      <c r="D6" s="6" t="s">
        <v>7</v>
      </c>
      <c r="E6" s="6" t="s">
        <v>7</v>
      </c>
      <c r="F6" s="3"/>
      <c r="G6" s="6"/>
      <c r="H6" s="6"/>
      <c r="I6" s="6" t="s">
        <v>8</v>
      </c>
      <c r="J6" s="6" t="s">
        <v>9</v>
      </c>
      <c r="K6" s="6" t="s">
        <v>7</v>
      </c>
    </row>
    <row r="7" spans="1:11">
      <c r="A7" s="26">
        <v>1</v>
      </c>
      <c r="B7" s="26"/>
      <c r="C7" s="25">
        <v>2</v>
      </c>
      <c r="D7" s="25">
        <v>3</v>
      </c>
      <c r="E7" s="25">
        <v>4</v>
      </c>
      <c r="F7" s="3"/>
      <c r="G7" s="26">
        <v>1</v>
      </c>
      <c r="H7" s="26"/>
      <c r="I7" s="25">
        <v>5</v>
      </c>
      <c r="J7" s="25">
        <v>6</v>
      </c>
      <c r="K7" s="25">
        <v>7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5">
        <v>1</v>
      </c>
      <c r="B9" s="22" t="s">
        <v>11</v>
      </c>
      <c r="C9" s="7">
        <v>0</v>
      </c>
      <c r="D9" s="7">
        <v>0</v>
      </c>
      <c r="E9" s="7">
        <v>0</v>
      </c>
      <c r="F9" s="2"/>
      <c r="G9" s="5">
        <v>1</v>
      </c>
      <c r="H9" s="22" t="s">
        <v>11</v>
      </c>
      <c r="I9" s="7">
        <v>0</v>
      </c>
      <c r="J9" s="7">
        <v>269.35000000000002</v>
      </c>
      <c r="K9" s="7">
        <f>SUM(I9:J9)+(SUM(C9:E9))</f>
        <v>269.35000000000002</v>
      </c>
    </row>
    <row r="10" spans="1:11">
      <c r="A10" s="5">
        <v>2</v>
      </c>
      <c r="B10" s="22" t="s">
        <v>12</v>
      </c>
      <c r="C10" s="7">
        <v>0</v>
      </c>
      <c r="D10" s="7">
        <v>0</v>
      </c>
      <c r="E10" s="7">
        <v>0</v>
      </c>
      <c r="F10" s="2"/>
      <c r="G10" s="5">
        <v>2</v>
      </c>
      <c r="H10" s="22" t="s">
        <v>12</v>
      </c>
      <c r="I10" s="7">
        <v>0</v>
      </c>
      <c r="J10" s="7">
        <v>181.97</v>
      </c>
      <c r="K10" s="7">
        <f t="shared" ref="K10:K27" si="0">SUM(I10:J10)+(SUM(C10:E10))</f>
        <v>181.97</v>
      </c>
    </row>
    <row r="11" spans="1:11">
      <c r="A11" s="5">
        <v>3</v>
      </c>
      <c r="B11" s="22" t="s">
        <v>13</v>
      </c>
      <c r="C11" s="7">
        <v>101.07</v>
      </c>
      <c r="D11" s="7">
        <v>0</v>
      </c>
      <c r="E11" s="7">
        <v>0</v>
      </c>
      <c r="F11" s="2"/>
      <c r="G11" s="5">
        <v>3</v>
      </c>
      <c r="H11" s="22" t="s">
        <v>13</v>
      </c>
      <c r="I11" s="7">
        <v>0</v>
      </c>
      <c r="J11" s="7">
        <v>72.98</v>
      </c>
      <c r="K11" s="7">
        <f t="shared" si="0"/>
        <v>174.05</v>
      </c>
    </row>
    <row r="12" spans="1:11">
      <c r="A12" s="5">
        <v>4</v>
      </c>
      <c r="B12" s="22" t="s">
        <v>14</v>
      </c>
      <c r="C12" s="7">
        <v>383.7</v>
      </c>
      <c r="D12" s="7">
        <v>0</v>
      </c>
      <c r="E12" s="7">
        <v>0</v>
      </c>
      <c r="F12" s="2"/>
      <c r="G12" s="5">
        <v>4</v>
      </c>
      <c r="H12" s="22" t="s">
        <v>14</v>
      </c>
      <c r="I12" s="7">
        <v>0</v>
      </c>
      <c r="J12" s="7">
        <v>0</v>
      </c>
      <c r="K12" s="7">
        <f t="shared" si="0"/>
        <v>383.7</v>
      </c>
    </row>
    <row r="13" spans="1:11">
      <c r="A13" s="5">
        <v>5</v>
      </c>
      <c r="B13" s="22" t="s">
        <v>15</v>
      </c>
      <c r="C13" s="7">
        <v>145.77000000000001</v>
      </c>
      <c r="D13" s="7">
        <v>73.7</v>
      </c>
      <c r="E13" s="7">
        <v>34</v>
      </c>
      <c r="F13" s="2"/>
      <c r="G13" s="5">
        <v>5</v>
      </c>
      <c r="H13" s="22" t="s">
        <v>15</v>
      </c>
      <c r="I13" s="7">
        <v>0</v>
      </c>
      <c r="J13" s="7">
        <v>12.43</v>
      </c>
      <c r="K13" s="7">
        <f t="shared" si="0"/>
        <v>265.90000000000003</v>
      </c>
    </row>
    <row r="14" spans="1:11">
      <c r="A14" s="5">
        <v>6</v>
      </c>
      <c r="B14" s="22" t="s">
        <v>16</v>
      </c>
      <c r="C14" s="7">
        <v>206.87</v>
      </c>
      <c r="D14" s="7">
        <v>0</v>
      </c>
      <c r="E14" s="7">
        <v>0</v>
      </c>
      <c r="F14" s="2"/>
      <c r="G14" s="5">
        <v>6</v>
      </c>
      <c r="H14" s="22" t="s">
        <v>16</v>
      </c>
      <c r="I14" s="7">
        <v>0</v>
      </c>
      <c r="J14" s="7">
        <v>0</v>
      </c>
      <c r="K14" s="7">
        <f t="shared" si="0"/>
        <v>206.87</v>
      </c>
    </row>
    <row r="15" spans="1:11">
      <c r="A15" s="5">
        <v>7</v>
      </c>
      <c r="B15" s="22" t="s">
        <v>17</v>
      </c>
      <c r="C15" s="7">
        <v>65.61</v>
      </c>
      <c r="D15" s="7">
        <v>0</v>
      </c>
      <c r="E15" s="7">
        <v>0</v>
      </c>
      <c r="F15" s="2"/>
      <c r="G15" s="5">
        <v>7</v>
      </c>
      <c r="H15" s="22" t="s">
        <v>17</v>
      </c>
      <c r="I15" s="7">
        <v>0</v>
      </c>
      <c r="J15" s="7">
        <v>0</v>
      </c>
      <c r="K15" s="7">
        <f t="shared" si="0"/>
        <v>65.61</v>
      </c>
    </row>
    <row r="16" spans="1:11">
      <c r="A16" s="5">
        <v>8</v>
      </c>
      <c r="B16" s="22" t="s">
        <v>18</v>
      </c>
      <c r="C16" s="7">
        <v>66.81</v>
      </c>
      <c r="D16" s="7">
        <v>49.26</v>
      </c>
      <c r="E16" s="7">
        <v>0</v>
      </c>
      <c r="F16" s="2"/>
      <c r="G16" s="5">
        <v>8</v>
      </c>
      <c r="H16" s="22" t="s">
        <v>18</v>
      </c>
      <c r="I16" s="7">
        <v>0</v>
      </c>
      <c r="J16" s="7">
        <v>28.7</v>
      </c>
      <c r="K16" s="7">
        <f t="shared" si="0"/>
        <v>144.76999999999998</v>
      </c>
    </row>
    <row r="17" spans="1:11">
      <c r="A17" s="5">
        <v>9</v>
      </c>
      <c r="B17" s="22" t="s">
        <v>19</v>
      </c>
      <c r="C17" s="7">
        <v>221.03</v>
      </c>
      <c r="D17" s="7">
        <v>0</v>
      </c>
      <c r="E17" s="7">
        <v>0</v>
      </c>
      <c r="F17" s="2"/>
      <c r="G17" s="5">
        <v>9</v>
      </c>
      <c r="H17" s="22" t="s">
        <v>19</v>
      </c>
      <c r="I17" s="7">
        <v>0</v>
      </c>
      <c r="J17" s="7">
        <v>0</v>
      </c>
      <c r="K17" s="7">
        <f t="shared" si="0"/>
        <v>221.03</v>
      </c>
    </row>
    <row r="18" spans="1:11">
      <c r="A18" s="5">
        <v>10</v>
      </c>
      <c r="B18" s="22" t="s">
        <v>20</v>
      </c>
      <c r="C18" s="7">
        <v>0</v>
      </c>
      <c r="D18" s="7">
        <v>50.43</v>
      </c>
      <c r="E18" s="7">
        <v>0</v>
      </c>
      <c r="F18" s="2"/>
      <c r="G18" s="5">
        <v>10</v>
      </c>
      <c r="H18" s="22" t="s">
        <v>20</v>
      </c>
      <c r="I18" s="7">
        <v>0</v>
      </c>
      <c r="J18" s="7">
        <v>116.38</v>
      </c>
      <c r="K18" s="7">
        <f t="shared" si="0"/>
        <v>166.81</v>
      </c>
    </row>
    <row r="19" spans="1:11">
      <c r="A19" s="5">
        <v>11</v>
      </c>
      <c r="B19" s="22" t="s">
        <v>21</v>
      </c>
      <c r="C19" s="7">
        <v>0</v>
      </c>
      <c r="D19" s="7">
        <v>111.61</v>
      </c>
      <c r="E19" s="7">
        <v>0</v>
      </c>
      <c r="F19" s="2"/>
      <c r="G19" s="5">
        <v>11</v>
      </c>
      <c r="H19" s="22" t="s">
        <v>21</v>
      </c>
      <c r="I19" s="7">
        <v>0</v>
      </c>
      <c r="J19" s="7">
        <v>0</v>
      </c>
      <c r="K19" s="7">
        <f t="shared" si="0"/>
        <v>111.61</v>
      </c>
    </row>
    <row r="20" spans="1:11">
      <c r="A20" s="5">
        <v>12</v>
      </c>
      <c r="B20" s="22" t="s">
        <v>22</v>
      </c>
      <c r="C20" s="7">
        <v>174.82</v>
      </c>
      <c r="D20" s="7">
        <v>0</v>
      </c>
      <c r="E20" s="7">
        <v>0</v>
      </c>
      <c r="F20" s="2"/>
      <c r="G20" s="5">
        <v>12</v>
      </c>
      <c r="H20" s="22" t="s">
        <v>22</v>
      </c>
      <c r="I20" s="7">
        <v>0</v>
      </c>
      <c r="J20" s="7">
        <v>52.86</v>
      </c>
      <c r="K20" s="7">
        <f t="shared" si="0"/>
        <v>227.68</v>
      </c>
    </row>
    <row r="21" spans="1:11">
      <c r="A21" s="5">
        <v>13</v>
      </c>
      <c r="B21" s="22" t="s">
        <v>23</v>
      </c>
      <c r="C21" s="7">
        <v>288.75</v>
      </c>
      <c r="D21" s="7">
        <v>0</v>
      </c>
      <c r="E21" s="7">
        <v>0</v>
      </c>
      <c r="F21" s="2"/>
      <c r="G21" s="5">
        <v>13</v>
      </c>
      <c r="H21" s="22" t="s">
        <v>23</v>
      </c>
      <c r="I21" s="7">
        <v>0</v>
      </c>
      <c r="J21" s="7">
        <v>0</v>
      </c>
      <c r="K21" s="7">
        <f t="shared" si="0"/>
        <v>288.75</v>
      </c>
    </row>
    <row r="22" spans="1:11">
      <c r="A22" s="5">
        <v>14</v>
      </c>
      <c r="B22" s="22" t="s">
        <v>24</v>
      </c>
      <c r="C22" s="7">
        <v>145.37</v>
      </c>
      <c r="D22" s="7">
        <v>0</v>
      </c>
      <c r="E22" s="7">
        <v>0</v>
      </c>
      <c r="F22" s="2"/>
      <c r="G22" s="5">
        <v>14</v>
      </c>
      <c r="H22" s="22" t="s">
        <v>24</v>
      </c>
      <c r="I22" s="7">
        <v>0</v>
      </c>
      <c r="J22" s="7">
        <v>0</v>
      </c>
      <c r="K22" s="7">
        <f t="shared" si="0"/>
        <v>145.37</v>
      </c>
    </row>
    <row r="23" spans="1:11">
      <c r="A23" s="5">
        <v>15</v>
      </c>
      <c r="B23" s="22" t="s">
        <v>25</v>
      </c>
      <c r="C23" s="7">
        <v>290.36</v>
      </c>
      <c r="D23" s="7">
        <v>0</v>
      </c>
      <c r="E23" s="7">
        <v>0</v>
      </c>
      <c r="F23" s="2"/>
      <c r="G23" s="5">
        <v>15</v>
      </c>
      <c r="H23" s="22" t="s">
        <v>25</v>
      </c>
      <c r="I23" s="7">
        <v>0</v>
      </c>
      <c r="J23" s="7">
        <v>80.28</v>
      </c>
      <c r="K23" s="7">
        <f t="shared" si="0"/>
        <v>370.64</v>
      </c>
    </row>
    <row r="24" spans="1:11">
      <c r="A24" s="5">
        <v>16</v>
      </c>
      <c r="B24" s="22" t="s">
        <v>26</v>
      </c>
      <c r="C24" s="7">
        <v>88.11</v>
      </c>
      <c r="D24" s="7">
        <v>0</v>
      </c>
      <c r="E24" s="7">
        <v>0</v>
      </c>
      <c r="F24" s="2"/>
      <c r="G24" s="5">
        <v>16</v>
      </c>
      <c r="H24" s="22" t="s">
        <v>26</v>
      </c>
      <c r="I24" s="7">
        <v>0</v>
      </c>
      <c r="J24" s="7">
        <v>44.38</v>
      </c>
      <c r="K24" s="7">
        <f t="shared" si="0"/>
        <v>132.49</v>
      </c>
    </row>
    <row r="25" spans="1:11">
      <c r="A25" s="5">
        <v>17</v>
      </c>
      <c r="B25" s="22" t="s">
        <v>27</v>
      </c>
      <c r="C25" s="7">
        <v>132.62</v>
      </c>
      <c r="D25" s="7">
        <v>0</v>
      </c>
      <c r="E25" s="7">
        <v>0</v>
      </c>
      <c r="F25" s="2"/>
      <c r="G25" s="5">
        <v>17</v>
      </c>
      <c r="H25" s="22" t="s">
        <v>27</v>
      </c>
      <c r="I25" s="7">
        <v>0</v>
      </c>
      <c r="J25" s="7">
        <v>29.49</v>
      </c>
      <c r="K25" s="7">
        <f t="shared" si="0"/>
        <v>162.11000000000001</v>
      </c>
    </row>
    <row r="26" spans="1:11">
      <c r="A26" s="5">
        <v>18</v>
      </c>
      <c r="B26" s="22" t="s">
        <v>28</v>
      </c>
      <c r="C26" s="7">
        <v>179.84</v>
      </c>
      <c r="D26" s="7">
        <v>0</v>
      </c>
      <c r="E26" s="7">
        <v>0</v>
      </c>
      <c r="F26" s="2"/>
      <c r="G26" s="5">
        <v>18</v>
      </c>
      <c r="H26" s="22" t="s">
        <v>28</v>
      </c>
      <c r="I26" s="7">
        <v>0</v>
      </c>
      <c r="J26" s="7">
        <v>81.96</v>
      </c>
      <c r="K26" s="7">
        <f t="shared" si="0"/>
        <v>261.8</v>
      </c>
    </row>
    <row r="27" spans="1:11">
      <c r="A27" s="5">
        <v>19</v>
      </c>
      <c r="B27" s="22" t="s">
        <v>29</v>
      </c>
      <c r="C27" s="7">
        <v>55.26</v>
      </c>
      <c r="D27" s="7">
        <v>0</v>
      </c>
      <c r="E27" s="7">
        <v>0</v>
      </c>
      <c r="F27" s="2"/>
      <c r="G27" s="5">
        <v>19</v>
      </c>
      <c r="H27" s="22" t="s">
        <v>29</v>
      </c>
      <c r="I27" s="7">
        <v>0</v>
      </c>
      <c r="J27" s="7">
        <v>59.21</v>
      </c>
      <c r="K27" s="7">
        <f t="shared" si="0"/>
        <v>114.47</v>
      </c>
    </row>
    <row r="28" spans="1:11" ht="15.75" thickBot="1">
      <c r="A28" s="2"/>
      <c r="B28" s="5"/>
      <c r="C28" s="7"/>
      <c r="D28" s="7"/>
      <c r="E28" s="7"/>
      <c r="F28" s="2"/>
      <c r="G28" s="2"/>
      <c r="H28" s="5"/>
      <c r="I28" s="7"/>
      <c r="J28" s="7"/>
      <c r="K28" s="7"/>
    </row>
    <row r="29" spans="1:11" ht="15.75" thickBot="1">
      <c r="A29" s="8"/>
      <c r="B29" s="8" t="s">
        <v>30</v>
      </c>
      <c r="C29" s="9">
        <f>SUM(C9:C28)</f>
        <v>2545.9900000000002</v>
      </c>
      <c r="D29" s="9">
        <f>SUM(D9:D27)</f>
        <v>285</v>
      </c>
      <c r="E29" s="9">
        <f>SUM(E9:E27)</f>
        <v>34</v>
      </c>
      <c r="F29" s="5"/>
      <c r="G29" s="8"/>
      <c r="H29" s="8" t="s">
        <v>30</v>
      </c>
      <c r="I29" s="9">
        <f>SUM(I9:I27)</f>
        <v>0</v>
      </c>
      <c r="J29" s="9">
        <f>SUM(J9:J27)</f>
        <v>1029.99</v>
      </c>
      <c r="K29" s="9">
        <f>SUM(K9:K27)</f>
        <v>3894.9799999999996</v>
      </c>
    </row>
    <row r="30" spans="1:11">
      <c r="A30" s="10"/>
      <c r="B30" s="11" t="s">
        <v>31</v>
      </c>
      <c r="C30" s="12">
        <v>2545.9900000000002</v>
      </c>
      <c r="D30" s="12">
        <v>285</v>
      </c>
      <c r="E30" s="12">
        <v>34</v>
      </c>
      <c r="F30" s="2"/>
      <c r="G30" s="10"/>
      <c r="H30" s="11" t="s">
        <v>31</v>
      </c>
      <c r="I30" s="7">
        <v>0</v>
      </c>
      <c r="J30" s="7">
        <v>1029.99</v>
      </c>
      <c r="K30" s="13">
        <f>SUM(K9:K27)</f>
        <v>3894.9799999999996</v>
      </c>
    </row>
    <row r="31" spans="1:11">
      <c r="A31" s="14"/>
      <c r="B31" s="15">
        <v>2010</v>
      </c>
      <c r="C31" s="7">
        <v>2545.9900000000002</v>
      </c>
      <c r="D31" s="7">
        <v>285</v>
      </c>
      <c r="E31" s="7">
        <v>34</v>
      </c>
      <c r="F31" s="2"/>
      <c r="G31" s="14"/>
      <c r="H31" s="15">
        <v>2010</v>
      </c>
      <c r="I31" s="7">
        <v>0</v>
      </c>
      <c r="J31" s="7">
        <v>1029.99</v>
      </c>
      <c r="K31" s="16">
        <f>C31+D31+E31+J31</f>
        <v>3894.9800000000005</v>
      </c>
    </row>
    <row r="32" spans="1:11">
      <c r="A32" s="14"/>
      <c r="B32" s="15">
        <v>2009</v>
      </c>
      <c r="C32" s="7">
        <v>2534.08</v>
      </c>
      <c r="D32" s="7">
        <v>293.89999999999998</v>
      </c>
      <c r="E32" s="7">
        <v>37.6</v>
      </c>
      <c r="F32" s="2"/>
      <c r="G32" s="14"/>
      <c r="H32" s="15">
        <v>2009</v>
      </c>
      <c r="I32" s="7">
        <v>0</v>
      </c>
      <c r="J32" s="7">
        <v>1029.4000000000005</v>
      </c>
      <c r="K32" s="16">
        <f>C32+D32+E32+J32</f>
        <v>3894.9800000000005</v>
      </c>
    </row>
    <row r="33" spans="1:11" ht="15.75" thickBot="1">
      <c r="A33" s="17"/>
      <c r="B33" s="18">
        <v>2008</v>
      </c>
      <c r="C33" s="19">
        <v>2550.6</v>
      </c>
      <c r="D33" s="19">
        <v>293.89999999999998</v>
      </c>
      <c r="E33" s="19">
        <v>27.3</v>
      </c>
      <c r="F33" s="2"/>
      <c r="G33" s="17"/>
      <c r="H33" s="18">
        <v>2008</v>
      </c>
      <c r="I33" s="19">
        <v>0</v>
      </c>
      <c r="J33" s="19">
        <v>1037.9000000000003</v>
      </c>
      <c r="K33" s="20">
        <f>C33+D33+E33+J33</f>
        <v>3909.7000000000007</v>
      </c>
    </row>
    <row r="34" spans="1:11">
      <c r="A34" s="21" t="s">
        <v>10</v>
      </c>
      <c r="B34" s="21"/>
      <c r="C34" s="2"/>
      <c r="D34" s="2"/>
      <c r="E34" s="2"/>
      <c r="F34" s="2"/>
      <c r="G34" s="21" t="s">
        <v>10</v>
      </c>
      <c r="H34" s="21"/>
      <c r="I34" s="2"/>
      <c r="J34" s="2"/>
      <c r="K34" s="2"/>
    </row>
  </sheetData>
  <mergeCells count="3">
    <mergeCell ref="A7:B7"/>
    <mergeCell ref="G7:H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2019-09-18T04:32:46Z</dcterms:created>
  <dcterms:modified xsi:type="dcterms:W3CDTF">2019-09-19T02:36:26Z</dcterms:modified>
</cp:coreProperties>
</file>