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20" i="1" l="1"/>
  <c r="M20" i="1"/>
  <c r="I20" i="1"/>
  <c r="H20" i="1"/>
  <c r="G20" i="1"/>
  <c r="F20" i="1"/>
  <c r="E20" i="1"/>
  <c r="D20" i="1"/>
  <c r="C20" i="1"/>
  <c r="P19" i="1"/>
  <c r="N19" i="1"/>
  <c r="L19" i="1"/>
  <c r="K19" i="1"/>
  <c r="J19" i="1"/>
  <c r="P18" i="1"/>
  <c r="L18" i="1"/>
  <c r="K18" i="1"/>
  <c r="J18" i="1"/>
  <c r="N18" i="1" s="1"/>
  <c r="L17" i="1"/>
  <c r="K17" i="1"/>
  <c r="P17" i="1" s="1"/>
  <c r="J17" i="1"/>
  <c r="N17" i="1" s="1"/>
  <c r="N16" i="1"/>
  <c r="L16" i="1"/>
  <c r="K16" i="1"/>
  <c r="P16" i="1" s="1"/>
  <c r="J16" i="1"/>
  <c r="P15" i="1"/>
  <c r="N15" i="1"/>
  <c r="L15" i="1"/>
  <c r="K15" i="1"/>
  <c r="J15" i="1"/>
  <c r="P14" i="1"/>
  <c r="L14" i="1"/>
  <c r="K14" i="1"/>
  <c r="J14" i="1"/>
  <c r="N14" i="1" s="1"/>
  <c r="L13" i="1"/>
  <c r="K13" i="1"/>
  <c r="P13" i="1" s="1"/>
  <c r="J13" i="1"/>
  <c r="N13" i="1" s="1"/>
  <c r="N12" i="1"/>
  <c r="L12" i="1"/>
  <c r="K12" i="1"/>
  <c r="P12" i="1" s="1"/>
  <c r="J12" i="1"/>
  <c r="P11" i="1"/>
  <c r="N11" i="1"/>
  <c r="L11" i="1"/>
  <c r="K11" i="1"/>
  <c r="J11" i="1"/>
  <c r="P10" i="1"/>
  <c r="L10" i="1"/>
  <c r="K10" i="1"/>
  <c r="J10" i="1"/>
  <c r="N10" i="1" s="1"/>
  <c r="L9" i="1"/>
  <c r="K9" i="1"/>
  <c r="P9" i="1" s="1"/>
  <c r="J9" i="1"/>
  <c r="N9" i="1" s="1"/>
  <c r="N8" i="1"/>
  <c r="L8" i="1"/>
  <c r="K8" i="1"/>
  <c r="P8" i="1" s="1"/>
  <c r="J8" i="1"/>
  <c r="P7" i="1"/>
  <c r="N7" i="1"/>
  <c r="L7" i="1"/>
  <c r="K7" i="1"/>
  <c r="J7" i="1"/>
  <c r="P6" i="1"/>
  <c r="L6" i="1"/>
  <c r="L20" i="1" s="1"/>
  <c r="K6" i="1"/>
  <c r="K20" i="1" s="1"/>
  <c r="P20" i="1" s="1"/>
  <c r="J6" i="1"/>
  <c r="N6" i="1" s="1"/>
  <c r="J20" i="1" l="1"/>
  <c r="N20" i="1" s="1"/>
</calcChain>
</file>

<file path=xl/sharedStrings.xml><?xml version="1.0" encoding="utf-8"?>
<sst xmlns="http://schemas.openxmlformats.org/spreadsheetml/2006/main" count="38" uniqueCount="35">
  <si>
    <t>PENCAPAIAN PESERTA KB BARU KECAMATAN KEBONAGUNG</t>
  </si>
  <si>
    <t>NO</t>
  </si>
  <si>
    <t>DESA</t>
  </si>
  <si>
    <t>METODE KONTRASEPSI</t>
  </si>
  <si>
    <t>JUMLAH</t>
  </si>
  <si>
    <t>MKJP</t>
  </si>
  <si>
    <t>NON</t>
  </si>
  <si>
    <t xml:space="preserve">PPM </t>
  </si>
  <si>
    <t>% PB THD</t>
  </si>
  <si>
    <t>PPM PB</t>
  </si>
  <si>
    <t>% PM MKJP</t>
  </si>
  <si>
    <t>IUD</t>
  </si>
  <si>
    <t>MOW</t>
  </si>
  <si>
    <t>MOP</t>
  </si>
  <si>
    <t>KONDOM</t>
  </si>
  <si>
    <t>IMPLANT</t>
  </si>
  <si>
    <t>SUNTIK</t>
  </si>
  <si>
    <t>PIL</t>
  </si>
  <si>
    <t>PPM</t>
  </si>
  <si>
    <t>THP PPM MKJP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</si>
  <si>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</si>
  <si>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</si>
  <si>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</si>
  <si>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</si>
  <si>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</si>
  <si>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</si>
  <si>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</si>
  <si>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</si>
  <si>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</si>
  <si>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</si>
  <si>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</si>
  <si>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</si>
  <si>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</si>
  <si>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</si>
  <si>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BULAN : FEBRUARI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</si>
</sst>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A3" sqref="A3"/>
    </sheetView>
  </sheetViews>
  <sheetFormatPr defaultRowHeight="15" x14ac:dyDescent="0.25"/>
  <cols>
    <col min="2" max="2" width="12.7109375" bestFit="1" customWidth="1"/>
    <col min="16" max="16" width="14.140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 t="s">
        <v>34</v>
      </c>
    </row>
    <row r="4" spans="1:16" x14ac:dyDescent="0.25">
      <c r="A4" s="4" t="s">
        <v>1</v>
      </c>
      <c r="B4" s="4" t="s">
        <v>2</v>
      </c>
      <c r="C4" s="4" t="s">
        <v>3</v>
      </c>
      <c r="D4" s="4"/>
      <c r="E4" s="4"/>
      <c r="F4" s="4"/>
      <c r="G4" s="4"/>
      <c r="H4" s="4"/>
      <c r="I4" s="4"/>
      <c r="J4" s="4" t="s">
        <v>4</v>
      </c>
      <c r="K4" s="5" t="s">
        <v>5</v>
      </c>
      <c r="L4" s="6" t="s">
        <v>6</v>
      </c>
      <c r="M4" s="4" t="s">
        <v>7</v>
      </c>
      <c r="N4" s="6" t="s">
        <v>8</v>
      </c>
      <c r="O4" s="6" t="s">
        <v>9</v>
      </c>
      <c r="P4" s="6" t="s">
        <v>10</v>
      </c>
    </row>
    <row r="5" spans="1:16" x14ac:dyDescent="0.25">
      <c r="A5" s="4"/>
      <c r="B5" s="4"/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4"/>
      <c r="K5" s="5"/>
      <c r="L5" s="8" t="s">
        <v>5</v>
      </c>
      <c r="M5" s="4"/>
      <c r="N5" s="8" t="s">
        <v>18</v>
      </c>
      <c r="O5" s="8" t="s">
        <v>5</v>
      </c>
      <c r="P5" s="8" t="s">
        <v>19</v>
      </c>
    </row>
    <row r="6" spans="1:16" x14ac:dyDescent="0.25">
      <c r="A6" s="9">
        <v>1</v>
      </c>
      <c r="B6" s="10" t="s">
        <v>20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2</v>
      </c>
      <c r="I6" s="11">
        <v>0</v>
      </c>
      <c r="J6" s="11">
        <f>SUM(C6:I6)</f>
        <v>2</v>
      </c>
      <c r="K6" s="11">
        <f>SUM(C6,D6,E6,G6)</f>
        <v>0</v>
      </c>
      <c r="L6" s="11">
        <f t="shared" ref="L6:L19" si="0">SUM(F6,H6,I6)</f>
        <v>2</v>
      </c>
      <c r="M6" s="15">
        <v>180</v>
      </c>
      <c r="N6" s="12">
        <f>SUM(J6/M6*100)</f>
        <v>1.1111111111111112</v>
      </c>
      <c r="O6" s="9">
        <v>11</v>
      </c>
      <c r="P6" s="13">
        <f>SUM(K6/O6*100)</f>
        <v>0</v>
      </c>
    </row>
    <row r="7" spans="1:16" x14ac:dyDescent="0.25">
      <c r="A7" s="9">
        <v>2</v>
      </c>
      <c r="B7" s="10" t="s">
        <v>21</v>
      </c>
      <c r="C7" s="11">
        <v>0</v>
      </c>
      <c r="D7" s="11">
        <v>1</v>
      </c>
      <c r="E7" s="11">
        <v>0</v>
      </c>
      <c r="F7" s="11">
        <v>0</v>
      </c>
      <c r="G7" s="11">
        <v>0</v>
      </c>
      <c r="H7" s="11">
        <v>8</v>
      </c>
      <c r="I7" s="11">
        <v>0</v>
      </c>
      <c r="J7" s="11">
        <f t="shared" ref="J7:J19" si="1">SUM(C7:I7)</f>
        <v>9</v>
      </c>
      <c r="K7" s="11">
        <f t="shared" ref="K7:K19" si="2">SUM(C7,D7,E7,G7)</f>
        <v>1</v>
      </c>
      <c r="L7" s="11">
        <f t="shared" si="0"/>
        <v>8</v>
      </c>
      <c r="M7" s="15">
        <v>333</v>
      </c>
      <c r="N7" s="12">
        <f t="shared" ref="N7:N19" si="3">SUM(J7/M7*100)</f>
        <v>2.7027027027027026</v>
      </c>
      <c r="O7" s="9">
        <v>18</v>
      </c>
      <c r="P7" s="13">
        <f t="shared" ref="P7:P20" si="4">SUM(K7/O7*100)</f>
        <v>5.5555555555555554</v>
      </c>
    </row>
    <row r="8" spans="1:16" x14ac:dyDescent="0.25">
      <c r="A8" s="9">
        <v>3</v>
      </c>
      <c r="B8" s="10" t="s">
        <v>22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2</v>
      </c>
      <c r="I8" s="11">
        <v>0</v>
      </c>
      <c r="J8" s="11">
        <f t="shared" si="1"/>
        <v>2</v>
      </c>
      <c r="K8" s="11">
        <f t="shared" si="2"/>
        <v>0</v>
      </c>
      <c r="L8" s="11">
        <f t="shared" si="0"/>
        <v>2</v>
      </c>
      <c r="M8" s="15">
        <v>178</v>
      </c>
      <c r="N8" s="12">
        <f t="shared" si="3"/>
        <v>1.1235955056179776</v>
      </c>
      <c r="O8" s="9">
        <v>9</v>
      </c>
      <c r="P8" s="13">
        <f t="shared" si="4"/>
        <v>0</v>
      </c>
    </row>
    <row r="9" spans="1:16" x14ac:dyDescent="0.25">
      <c r="A9" s="9">
        <v>4</v>
      </c>
      <c r="B9" s="10" t="s">
        <v>23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4</v>
      </c>
      <c r="I9" s="11">
        <v>0</v>
      </c>
      <c r="J9" s="11">
        <f t="shared" si="1"/>
        <v>4</v>
      </c>
      <c r="K9" s="11">
        <f t="shared" si="2"/>
        <v>0</v>
      </c>
      <c r="L9" s="11">
        <f t="shared" si="0"/>
        <v>4</v>
      </c>
      <c r="M9" s="15">
        <v>275</v>
      </c>
      <c r="N9" s="12">
        <f t="shared" si="3"/>
        <v>1.4545454545454546</v>
      </c>
      <c r="O9" s="9">
        <v>19</v>
      </c>
      <c r="P9" s="13">
        <f t="shared" si="4"/>
        <v>0</v>
      </c>
    </row>
    <row r="10" spans="1:16" x14ac:dyDescent="0.25">
      <c r="A10" s="9">
        <v>5</v>
      </c>
      <c r="B10" s="10" t="s">
        <v>24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4</v>
      </c>
      <c r="I10" s="11">
        <v>0</v>
      </c>
      <c r="J10" s="11">
        <f t="shared" si="1"/>
        <v>4</v>
      </c>
      <c r="K10" s="11">
        <f t="shared" si="2"/>
        <v>0</v>
      </c>
      <c r="L10" s="11">
        <f t="shared" si="0"/>
        <v>4</v>
      </c>
      <c r="M10" s="15">
        <v>398</v>
      </c>
      <c r="N10" s="12">
        <f t="shared" si="3"/>
        <v>1.0050251256281406</v>
      </c>
      <c r="O10" s="9">
        <v>19</v>
      </c>
      <c r="P10" s="13">
        <f t="shared" si="4"/>
        <v>0</v>
      </c>
    </row>
    <row r="11" spans="1:16" x14ac:dyDescent="0.25">
      <c r="A11" s="9">
        <v>6</v>
      </c>
      <c r="B11" s="10" t="s">
        <v>25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6</v>
      </c>
      <c r="I11" s="11">
        <v>0</v>
      </c>
      <c r="J11" s="11">
        <f t="shared" si="1"/>
        <v>6</v>
      </c>
      <c r="K11" s="11">
        <f t="shared" si="2"/>
        <v>0</v>
      </c>
      <c r="L11" s="11">
        <f t="shared" si="0"/>
        <v>6</v>
      </c>
      <c r="M11" s="15">
        <v>337</v>
      </c>
      <c r="N11" s="12">
        <f t="shared" si="3"/>
        <v>1.7804154302670623</v>
      </c>
      <c r="O11" s="9">
        <v>13</v>
      </c>
      <c r="P11" s="13">
        <f t="shared" si="4"/>
        <v>0</v>
      </c>
    </row>
    <row r="12" spans="1:16" x14ac:dyDescent="0.25">
      <c r="A12" s="9">
        <v>7</v>
      </c>
      <c r="B12" s="10" t="s">
        <v>26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</v>
      </c>
      <c r="I12" s="11">
        <v>0</v>
      </c>
      <c r="J12" s="11">
        <f t="shared" si="1"/>
        <v>2</v>
      </c>
      <c r="K12" s="11">
        <f t="shared" si="2"/>
        <v>0</v>
      </c>
      <c r="L12" s="11">
        <f t="shared" si="0"/>
        <v>2</v>
      </c>
      <c r="M12" s="15">
        <v>232</v>
      </c>
      <c r="N12" s="12">
        <f t="shared" si="3"/>
        <v>0.86206896551724133</v>
      </c>
      <c r="O12" s="9">
        <v>12</v>
      </c>
      <c r="P12" s="13">
        <f t="shared" si="4"/>
        <v>0</v>
      </c>
    </row>
    <row r="13" spans="1:16" x14ac:dyDescent="0.25">
      <c r="A13" s="9">
        <v>8</v>
      </c>
      <c r="B13" s="10" t="s">
        <v>27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</v>
      </c>
      <c r="I13" s="11">
        <v>0</v>
      </c>
      <c r="J13" s="11">
        <f t="shared" si="1"/>
        <v>1</v>
      </c>
      <c r="K13" s="11">
        <f t="shared" si="2"/>
        <v>0</v>
      </c>
      <c r="L13" s="11">
        <f t="shared" si="0"/>
        <v>1</v>
      </c>
      <c r="M13" s="15">
        <v>232</v>
      </c>
      <c r="N13" s="12">
        <f t="shared" si="3"/>
        <v>0.43103448275862066</v>
      </c>
      <c r="O13" s="9">
        <v>13</v>
      </c>
      <c r="P13" s="13">
        <f t="shared" si="4"/>
        <v>0</v>
      </c>
    </row>
    <row r="14" spans="1:16" x14ac:dyDescent="0.25">
      <c r="A14" s="9">
        <v>9</v>
      </c>
      <c r="B14" s="10" t="s">
        <v>28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3</v>
      </c>
      <c r="I14" s="11">
        <v>0</v>
      </c>
      <c r="J14" s="11">
        <f t="shared" si="1"/>
        <v>3</v>
      </c>
      <c r="K14" s="11">
        <f t="shared" si="2"/>
        <v>0</v>
      </c>
      <c r="L14" s="11">
        <f t="shared" si="0"/>
        <v>3</v>
      </c>
      <c r="M14" s="15">
        <v>257</v>
      </c>
      <c r="N14" s="12">
        <f t="shared" si="3"/>
        <v>1.1673151750972763</v>
      </c>
      <c r="O14" s="9">
        <v>18</v>
      </c>
      <c r="P14" s="13">
        <f t="shared" si="4"/>
        <v>0</v>
      </c>
    </row>
    <row r="15" spans="1:16" x14ac:dyDescent="0.25">
      <c r="A15" s="9">
        <v>10</v>
      </c>
      <c r="B15" s="10" t="s">
        <v>29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2</v>
      </c>
      <c r="I15" s="11">
        <v>0</v>
      </c>
      <c r="J15" s="11">
        <f t="shared" si="1"/>
        <v>2</v>
      </c>
      <c r="K15" s="11">
        <f t="shared" si="2"/>
        <v>0</v>
      </c>
      <c r="L15" s="11">
        <f t="shared" si="0"/>
        <v>2</v>
      </c>
      <c r="M15" s="15">
        <v>206</v>
      </c>
      <c r="N15" s="12">
        <f t="shared" si="3"/>
        <v>0.97087378640776689</v>
      </c>
      <c r="O15" s="9">
        <v>11</v>
      </c>
      <c r="P15" s="13">
        <f t="shared" si="4"/>
        <v>0</v>
      </c>
    </row>
    <row r="16" spans="1:16" x14ac:dyDescent="0.25">
      <c r="A16" s="9">
        <v>11</v>
      </c>
      <c r="B16" s="10" t="s">
        <v>30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6</v>
      </c>
      <c r="I16" s="11">
        <v>0</v>
      </c>
      <c r="J16" s="11">
        <f t="shared" si="1"/>
        <v>6</v>
      </c>
      <c r="K16" s="11">
        <f t="shared" si="2"/>
        <v>0</v>
      </c>
      <c r="L16" s="11">
        <f t="shared" si="0"/>
        <v>6</v>
      </c>
      <c r="M16" s="15">
        <v>327</v>
      </c>
      <c r="N16" s="12">
        <f t="shared" si="3"/>
        <v>1.834862385321101</v>
      </c>
      <c r="O16" s="9">
        <v>18</v>
      </c>
      <c r="P16" s="13">
        <f t="shared" si="4"/>
        <v>0</v>
      </c>
    </row>
    <row r="17" spans="1:16" x14ac:dyDescent="0.25">
      <c r="A17" s="9">
        <v>12</v>
      </c>
      <c r="B17" s="10" t="s">
        <v>31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5</v>
      </c>
      <c r="I17" s="11">
        <v>0</v>
      </c>
      <c r="J17" s="11">
        <f t="shared" si="1"/>
        <v>5</v>
      </c>
      <c r="K17" s="11">
        <f t="shared" si="2"/>
        <v>0</v>
      </c>
      <c r="L17" s="11">
        <f t="shared" si="0"/>
        <v>5</v>
      </c>
      <c r="M17" s="15">
        <v>280</v>
      </c>
      <c r="N17" s="12">
        <f t="shared" si="3"/>
        <v>1.7857142857142856</v>
      </c>
      <c r="O17" s="9">
        <v>15</v>
      </c>
      <c r="P17" s="13">
        <f t="shared" si="4"/>
        <v>0</v>
      </c>
    </row>
    <row r="18" spans="1:16" x14ac:dyDescent="0.25">
      <c r="A18" s="9">
        <v>13</v>
      </c>
      <c r="B18" s="10" t="s">
        <v>32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2</v>
      </c>
      <c r="I18" s="11">
        <v>0</v>
      </c>
      <c r="J18" s="11">
        <f t="shared" si="1"/>
        <v>2</v>
      </c>
      <c r="K18" s="11">
        <f t="shared" si="2"/>
        <v>0</v>
      </c>
      <c r="L18" s="11">
        <f t="shared" si="0"/>
        <v>2</v>
      </c>
      <c r="M18" s="15">
        <v>299</v>
      </c>
      <c r="N18" s="12">
        <f t="shared" si="3"/>
        <v>0.66889632107023411</v>
      </c>
      <c r="O18" s="9">
        <v>16</v>
      </c>
      <c r="P18" s="13">
        <f t="shared" si="4"/>
        <v>0</v>
      </c>
    </row>
    <row r="19" spans="1:16" x14ac:dyDescent="0.25">
      <c r="A19" s="9">
        <v>14</v>
      </c>
      <c r="B19" s="10" t="s">
        <v>33</v>
      </c>
      <c r="C19" s="11">
        <v>0</v>
      </c>
      <c r="D19" s="11">
        <v>0</v>
      </c>
      <c r="E19" s="11">
        <v>0</v>
      </c>
      <c r="F19" s="11">
        <v>0</v>
      </c>
      <c r="G19" s="11">
        <v>1</v>
      </c>
      <c r="H19" s="11">
        <v>4</v>
      </c>
      <c r="I19" s="11">
        <v>0</v>
      </c>
      <c r="J19" s="11">
        <f t="shared" si="1"/>
        <v>5</v>
      </c>
      <c r="K19" s="11">
        <f t="shared" si="2"/>
        <v>1</v>
      </c>
      <c r="L19" s="11">
        <f t="shared" si="0"/>
        <v>4</v>
      </c>
      <c r="M19" s="15">
        <v>288</v>
      </c>
      <c r="N19" s="12">
        <f t="shared" si="3"/>
        <v>1.7361111111111112</v>
      </c>
      <c r="O19" s="9">
        <v>16</v>
      </c>
      <c r="P19" s="13">
        <f t="shared" si="4"/>
        <v>6.25</v>
      </c>
    </row>
    <row r="20" spans="1:16" x14ac:dyDescent="0.25">
      <c r="A20" s="14"/>
      <c r="B20" s="10" t="s">
        <v>4</v>
      </c>
      <c r="C20" s="11">
        <f t="shared" ref="C20:M20" si="5">SUM(C6:C19)</f>
        <v>0</v>
      </c>
      <c r="D20" s="11">
        <f t="shared" si="5"/>
        <v>1</v>
      </c>
      <c r="E20" s="11">
        <f t="shared" si="5"/>
        <v>0</v>
      </c>
      <c r="F20" s="11">
        <f t="shared" si="5"/>
        <v>0</v>
      </c>
      <c r="G20" s="11">
        <f t="shared" si="5"/>
        <v>1</v>
      </c>
      <c r="H20" s="11">
        <f>SUM(H6:H19)</f>
        <v>51</v>
      </c>
      <c r="I20" s="11">
        <f t="shared" si="5"/>
        <v>0</v>
      </c>
      <c r="J20" s="11">
        <f t="shared" si="5"/>
        <v>53</v>
      </c>
      <c r="K20" s="11">
        <f t="shared" si="5"/>
        <v>2</v>
      </c>
      <c r="L20" s="11">
        <f t="shared" si="5"/>
        <v>51</v>
      </c>
      <c r="M20" s="11">
        <f t="shared" si="5"/>
        <v>3822</v>
      </c>
      <c r="N20" s="12">
        <f>SUM(J20/M20*100)</f>
        <v>1.3867085295656725</v>
      </c>
      <c r="O20" s="11">
        <f>SUM(O6:O19)</f>
        <v>208</v>
      </c>
      <c r="P20" s="12">
        <f t="shared" si="4"/>
        <v>0.96153846153846156</v>
      </c>
    </row>
  </sheetData>
  <mergeCells count="7">
    <mergeCell ref="A1:P1"/>
    <mergeCell ref="A4:A5"/>
    <mergeCell ref="B4:B5"/>
    <mergeCell ref="C4:I4"/>
    <mergeCell ref="J4:J5"/>
    <mergeCell ref="K4:K5"/>
    <mergeCell ref="M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2020-01-23T12:07:23Z</dcterms:created>
  <dcterms:modified xsi:type="dcterms:W3CDTF">2020-01-23T12:19:46Z</dcterms:modified>
</cp:coreProperties>
</file>