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13_ncr:1_{1CE35DCA-49AC-43F6-B058-211DB3EDE7AD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1" l="1"/>
  <c r="AC9" i="1"/>
  <c r="AC10" i="1"/>
  <c r="AC11" i="1"/>
  <c r="AC12" i="1"/>
  <c r="AC13" i="1"/>
  <c r="AC14" i="1"/>
  <c r="AC15" i="1"/>
  <c r="AC16" i="1"/>
  <c r="AC17" i="1"/>
  <c r="AC18" i="1"/>
  <c r="AC19" i="1"/>
  <c r="AC20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7" i="1"/>
  <c r="AC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7" i="1"/>
  <c r="V21" i="1"/>
  <c r="N21" i="1"/>
  <c r="F21" i="1"/>
  <c r="Q21" i="1"/>
  <c r="P21" i="1"/>
  <c r="O21" i="1"/>
  <c r="E21" i="1"/>
  <c r="K21" i="1"/>
  <c r="L21" i="1"/>
  <c r="G21" i="1"/>
  <c r="I21" i="1"/>
  <c r="H21" i="1"/>
  <c r="C21" i="1"/>
  <c r="J21" i="1"/>
  <c r="M21" i="1"/>
  <c r="D21" i="1"/>
  <c r="Y21" i="1"/>
  <c r="Z21" i="1"/>
  <c r="R21" i="1"/>
  <c r="X21" i="1"/>
  <c r="S21" i="1"/>
  <c r="T21" i="1"/>
  <c r="U21" i="1"/>
  <c r="W21" i="1"/>
  <c r="AC21" i="1" l="1"/>
  <c r="AB21" i="1"/>
  <c r="AA21" i="1"/>
</calcChain>
</file>

<file path=xl/sharedStrings.xml><?xml version="1.0" encoding="utf-8"?>
<sst xmlns="http://schemas.openxmlformats.org/spreadsheetml/2006/main" count="56" uniqueCount="31">
  <si>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</si>
  <si>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</si>
  <si>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</si>
  <si>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</si>
  <si>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</si>
  <si>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</si>
  <si>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</si>
  <si>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</si>
  <si>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</si>
  <si>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</si>
  <si>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</si>
  <si>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</si>
  <si>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</si>
  <si>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</si>
  <si>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</si>
  <si>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</si>
  <si>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</si>
  <si>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</si>
  <si>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</si>
  <si>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 xml:space="preserve">Belum Tamat SD/Sederajat </t>
  </si>
  <si>
    <t xml:space="preserve">Tamat SD/Sederajat </t>
  </si>
  <si>
    <t>Tamat SLTP/Sederajat</t>
  </si>
  <si>
    <t>Tamat SLTA/Sederajat</t>
  </si>
  <si>
    <t>Diploma</t>
  </si>
  <si>
    <t>Sarjana S1</t>
  </si>
  <si>
    <t>Sarjana S2</t>
  </si>
  <si>
    <t>Sarjana S3</t>
  </si>
  <si>
    <t>Banyaknya penduduk usia 25 tahun keatas menurut pendidikan yang ditamatkan
Kabupaten Demak Tahun 2026 Semester 1</t>
  </si>
  <si>
    <t>Sumber : Data Konsolidasi Bersih Tahun 2026 Semester 1 Dinas Kependudukan dan Pencatatan Sipil Kabupaten Demak</t>
  </si>
  <si>
    <t>Tabel: 43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</si>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</sst>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AC23"/>
  <sheetViews>
    <sheetView tabSelected="1" workbookViewId="0">
      <selection activeCell="AD15" sqref="AD15"/>
    </sheetView>
  </sheetViews>
  <sheetFormatPr defaultColWidth="9.109375" defaultRowHeight="13.8" x14ac:dyDescent="0.3"/>
  <cols>
    <col min="1" max="1" width="9.109375" style="4"/>
    <col min="2" max="2" width="26.33203125" style="3" customWidth="1"/>
    <col min="3" max="26" width="11.109375" style="3" customWidth="1"/>
    <col min="27" max="16384" width="9.109375" style="3"/>
  </cols>
  <sheetData>
    <row r="2" spans="1:29" ht="43.2" customHeight="1" x14ac:dyDescent="0.3">
      <c r="B2" s="1" t="s">
        <v>29</v>
      </c>
      <c r="C2" s="15" t="s">
        <v>27</v>
      </c>
      <c r="D2" s="15"/>
      <c r="E2" s="15"/>
      <c r="F2" s="15"/>
      <c r="G2" s="15"/>
      <c r="H2" s="15"/>
    </row>
    <row r="3" spans="1:29" x14ac:dyDescent="0.3">
      <c r="B3" s="14"/>
      <c r="C3" s="14"/>
    </row>
    <row r="4" spans="1:29" s="10" customFormat="1" ht="14.4" x14ac:dyDescent="0.3">
      <c r="A4" s="19" t="s">
        <v>1</v>
      </c>
      <c r="B4" s="19" t="s">
        <v>2</v>
      </c>
      <c r="C4" s="21" t="s">
        <v>19</v>
      </c>
      <c r="D4" s="22"/>
      <c r="E4" s="23"/>
      <c r="F4" s="21" t="s">
        <v>20</v>
      </c>
      <c r="G4" s="22"/>
      <c r="H4" s="23"/>
      <c r="I4" s="16" t="s">
        <v>21</v>
      </c>
      <c r="J4" s="17"/>
      <c r="K4" s="18"/>
      <c r="L4" s="16" t="s">
        <v>22</v>
      </c>
      <c r="M4" s="17"/>
      <c r="N4" s="18"/>
      <c r="O4" s="16" t="s">
        <v>23</v>
      </c>
      <c r="P4" s="17"/>
      <c r="Q4" s="18"/>
      <c r="R4" s="16" t="s">
        <v>24</v>
      </c>
      <c r="S4" s="17"/>
      <c r="T4" s="18"/>
      <c r="U4" s="16" t="s">
        <v>25</v>
      </c>
      <c r="V4" s="17"/>
      <c r="W4" s="18"/>
      <c r="X4" s="16" t="s">
        <v>26</v>
      </c>
      <c r="Y4" s="17"/>
      <c r="Z4" s="18"/>
      <c r="AA4" s="16" t="s">
        <v>30</v>
      </c>
      <c r="AB4" s="17"/>
      <c r="AC4" s="18"/>
    </row>
    <row r="5" spans="1:29" s="10" customFormat="1" ht="28.8" x14ac:dyDescent="0.3">
      <c r="A5" s="20"/>
      <c r="B5" s="20"/>
      <c r="C5" s="11" t="s">
        <v>17</v>
      </c>
      <c r="D5" s="11" t="s">
        <v>18</v>
      </c>
      <c r="E5" s="11" t="s">
        <v>0</v>
      </c>
      <c r="F5" s="11" t="s">
        <v>17</v>
      </c>
      <c r="G5" s="11" t="s">
        <v>18</v>
      </c>
      <c r="H5" s="11" t="s">
        <v>0</v>
      </c>
      <c r="I5" s="11" t="s">
        <v>17</v>
      </c>
      <c r="J5" s="11" t="s">
        <v>18</v>
      </c>
      <c r="K5" s="11" t="s">
        <v>0</v>
      </c>
      <c r="L5" s="11" t="s">
        <v>17</v>
      </c>
      <c r="M5" s="11" t="s">
        <v>18</v>
      </c>
      <c r="N5" s="11" t="s">
        <v>0</v>
      </c>
      <c r="O5" s="11" t="s">
        <v>17</v>
      </c>
      <c r="P5" s="11" t="s">
        <v>18</v>
      </c>
      <c r="Q5" s="11" t="s">
        <v>0</v>
      </c>
      <c r="R5" s="11" t="s">
        <v>17</v>
      </c>
      <c r="S5" s="11" t="s">
        <v>18</v>
      </c>
      <c r="T5" s="11" t="s">
        <v>0</v>
      </c>
      <c r="U5" s="11" t="s">
        <v>17</v>
      </c>
      <c r="V5" s="11" t="s">
        <v>18</v>
      </c>
      <c r="W5" s="11" t="s">
        <v>0</v>
      </c>
      <c r="X5" s="11" t="s">
        <v>17</v>
      </c>
      <c r="Y5" s="11" t="s">
        <v>18</v>
      </c>
      <c r="Z5" s="11" t="s">
        <v>0</v>
      </c>
      <c r="AA5" s="11" t="s">
        <v>17</v>
      </c>
      <c r="AB5" s="11" t="s">
        <v>18</v>
      </c>
      <c r="AC5" s="11" t="s">
        <v>0</v>
      </c>
    </row>
    <row r="6" spans="1:29" s="4" customFormat="1" ht="14.4" x14ac:dyDescent="0.3">
      <c r="A6" s="9">
        <v>-1</v>
      </c>
      <c r="B6" s="9">
        <v>-2</v>
      </c>
      <c r="C6" s="9">
        <v>-6</v>
      </c>
      <c r="D6" s="9">
        <v>-7</v>
      </c>
      <c r="E6" s="9">
        <v>-8</v>
      </c>
      <c r="F6" s="9">
        <v>-9</v>
      </c>
      <c r="G6" s="9">
        <v>-10</v>
      </c>
      <c r="H6" s="9">
        <v>-11</v>
      </c>
      <c r="I6" s="9">
        <v>-12</v>
      </c>
      <c r="J6" s="9">
        <v>-13</v>
      </c>
      <c r="K6" s="9">
        <v>-14</v>
      </c>
      <c r="L6" s="9">
        <v>-15</v>
      </c>
      <c r="M6" s="9">
        <v>-16</v>
      </c>
      <c r="N6" s="9">
        <v>-17</v>
      </c>
      <c r="O6" s="9">
        <v>-18</v>
      </c>
      <c r="P6" s="9">
        <v>-19</v>
      </c>
      <c r="Q6" s="9">
        <v>-20</v>
      </c>
      <c r="R6" s="9">
        <v>-21</v>
      </c>
      <c r="S6" s="9">
        <v>-22</v>
      </c>
      <c r="T6" s="9">
        <v>-23</v>
      </c>
      <c r="U6" s="9">
        <v>-24</v>
      </c>
      <c r="V6" s="9">
        <v>-25</v>
      </c>
      <c r="W6" s="9">
        <v>-26</v>
      </c>
      <c r="X6" s="9">
        <v>-27</v>
      </c>
      <c r="Y6" s="9">
        <v>-28</v>
      </c>
      <c r="Z6" s="9">
        <v>-29</v>
      </c>
      <c r="AA6" s="9">
        <v>-30</v>
      </c>
      <c r="AB6" s="9">
        <v>-31</v>
      </c>
      <c r="AC6" s="9">
        <v>-32</v>
      </c>
    </row>
    <row r="7" spans="1:29" ht="14.4" x14ac:dyDescent="0.3">
      <c r="A7" s="7">
        <v>332101</v>
      </c>
      <c r="B7" s="2" t="s">
        <v>3</v>
      </c>
      <c r="C7" s="7">
        <v>1780</v>
      </c>
      <c r="D7" s="7">
        <v>2820</v>
      </c>
      <c r="E7" s="7">
        <v>4600</v>
      </c>
      <c r="F7" s="7">
        <v>10840</v>
      </c>
      <c r="G7" s="7">
        <v>13497</v>
      </c>
      <c r="H7" s="7">
        <v>24337</v>
      </c>
      <c r="I7" s="7">
        <v>10384</v>
      </c>
      <c r="J7" s="7">
        <v>10355</v>
      </c>
      <c r="K7" s="7">
        <v>20739</v>
      </c>
      <c r="L7" s="7">
        <v>25660</v>
      </c>
      <c r="M7" s="7">
        <v>22201</v>
      </c>
      <c r="N7" s="7">
        <v>47861</v>
      </c>
      <c r="O7" s="7">
        <v>1385</v>
      </c>
      <c r="P7" s="7">
        <v>1854</v>
      </c>
      <c r="Q7" s="7">
        <v>3239</v>
      </c>
      <c r="R7" s="7">
        <v>4086</v>
      </c>
      <c r="S7" s="7">
        <v>4588</v>
      </c>
      <c r="T7" s="7">
        <v>8674</v>
      </c>
      <c r="U7" s="7">
        <v>358</v>
      </c>
      <c r="V7" s="7">
        <v>214</v>
      </c>
      <c r="W7" s="7">
        <v>572</v>
      </c>
      <c r="X7" s="7">
        <v>22</v>
      </c>
      <c r="Y7" s="7">
        <v>6</v>
      </c>
      <c r="Z7" s="7">
        <v>28</v>
      </c>
      <c r="AA7" s="7">
        <f>SUM(C7,F7,I7,L7,O7,R7,U7,X7)</f>
        <v>54515</v>
      </c>
      <c r="AB7" s="7">
        <f t="shared" ref="AB7:AC20" si="0">SUM(D7,G7,J7,M7,P7,S7,V7,Y7)</f>
        <v>55535</v>
      </c>
      <c r="AC7" s="7">
        <f t="shared" si="0"/>
        <v>110050</v>
      </c>
    </row>
    <row r="8" spans="1:29" ht="14.4" x14ac:dyDescent="0.3">
      <c r="A8" s="7">
        <v>332102</v>
      </c>
      <c r="B8" s="2" t="s">
        <v>4</v>
      </c>
      <c r="C8" s="7">
        <v>583</v>
      </c>
      <c r="D8" s="7">
        <v>834</v>
      </c>
      <c r="E8" s="7">
        <v>1417</v>
      </c>
      <c r="F8" s="7">
        <v>11055</v>
      </c>
      <c r="G8" s="7">
        <v>12448</v>
      </c>
      <c r="H8" s="7">
        <v>23503</v>
      </c>
      <c r="I8" s="7">
        <v>7835</v>
      </c>
      <c r="J8" s="7">
        <v>7100</v>
      </c>
      <c r="K8" s="7">
        <v>14935</v>
      </c>
      <c r="L8" s="7">
        <v>9890</v>
      </c>
      <c r="M8" s="7">
        <v>8997</v>
      </c>
      <c r="N8" s="7">
        <v>18887</v>
      </c>
      <c r="O8" s="7">
        <v>407</v>
      </c>
      <c r="P8" s="7">
        <v>613</v>
      </c>
      <c r="Q8" s="7">
        <v>1020</v>
      </c>
      <c r="R8" s="7">
        <v>1172</v>
      </c>
      <c r="S8" s="7">
        <v>1456</v>
      </c>
      <c r="T8" s="7">
        <v>2628</v>
      </c>
      <c r="U8" s="7">
        <v>88</v>
      </c>
      <c r="V8" s="7">
        <v>60</v>
      </c>
      <c r="W8" s="7">
        <v>148</v>
      </c>
      <c r="X8" s="7">
        <v>3</v>
      </c>
      <c r="Y8" s="7">
        <v>1</v>
      </c>
      <c r="Z8" s="7">
        <v>4</v>
      </c>
      <c r="AA8" s="7">
        <f t="shared" ref="AA8:AA20" si="1">SUM(C8,F8,I8,L8,O8,R8,U8,X8)</f>
        <v>31033</v>
      </c>
      <c r="AB8" s="7">
        <f t="shared" si="0"/>
        <v>31509</v>
      </c>
      <c r="AC8" s="7">
        <f t="shared" si="0"/>
        <v>62542</v>
      </c>
    </row>
    <row r="9" spans="1:29" ht="14.4" x14ac:dyDescent="0.3">
      <c r="A9" s="7">
        <v>332103</v>
      </c>
      <c r="B9" s="2" t="s">
        <v>5</v>
      </c>
      <c r="C9" s="7">
        <v>726</v>
      </c>
      <c r="D9" s="7">
        <v>736</v>
      </c>
      <c r="E9" s="7">
        <v>1462</v>
      </c>
      <c r="F9" s="7">
        <v>10858</v>
      </c>
      <c r="G9" s="7">
        <v>12444</v>
      </c>
      <c r="H9" s="7">
        <v>23302</v>
      </c>
      <c r="I9" s="7">
        <v>7786</v>
      </c>
      <c r="J9" s="7">
        <v>7429</v>
      </c>
      <c r="K9" s="7">
        <v>15215</v>
      </c>
      <c r="L9" s="7">
        <v>7322</v>
      </c>
      <c r="M9" s="7">
        <v>5785</v>
      </c>
      <c r="N9" s="7">
        <v>13107</v>
      </c>
      <c r="O9" s="7">
        <v>275</v>
      </c>
      <c r="P9" s="7">
        <v>407</v>
      </c>
      <c r="Q9" s="7">
        <v>682</v>
      </c>
      <c r="R9" s="7">
        <v>977</v>
      </c>
      <c r="S9" s="7">
        <v>1056</v>
      </c>
      <c r="T9" s="7">
        <v>2033</v>
      </c>
      <c r="U9" s="7">
        <v>55</v>
      </c>
      <c r="V9" s="7">
        <v>34</v>
      </c>
      <c r="W9" s="7">
        <v>89</v>
      </c>
      <c r="X9" s="7">
        <v>3</v>
      </c>
      <c r="Y9" s="7">
        <v>0</v>
      </c>
      <c r="Z9" s="7">
        <v>3</v>
      </c>
      <c r="AA9" s="7">
        <f t="shared" si="1"/>
        <v>28002</v>
      </c>
      <c r="AB9" s="7">
        <f t="shared" si="0"/>
        <v>27891</v>
      </c>
      <c r="AC9" s="7">
        <f t="shared" si="0"/>
        <v>55893</v>
      </c>
    </row>
    <row r="10" spans="1:29" ht="14.4" x14ac:dyDescent="0.3">
      <c r="A10" s="7">
        <v>332104</v>
      </c>
      <c r="B10" s="2" t="s">
        <v>6</v>
      </c>
      <c r="C10" s="12">
        <v>813</v>
      </c>
      <c r="D10" s="12">
        <v>831</v>
      </c>
      <c r="E10" s="12">
        <v>1644</v>
      </c>
      <c r="F10" s="12">
        <v>10747</v>
      </c>
      <c r="G10" s="12">
        <v>13146</v>
      </c>
      <c r="H10" s="12">
        <v>23893</v>
      </c>
      <c r="I10" s="12">
        <v>9073</v>
      </c>
      <c r="J10" s="12">
        <v>8076</v>
      </c>
      <c r="K10" s="12">
        <v>17149</v>
      </c>
      <c r="L10" s="12">
        <v>10778</v>
      </c>
      <c r="M10" s="12">
        <v>8552</v>
      </c>
      <c r="N10" s="12">
        <v>19330</v>
      </c>
      <c r="O10" s="7">
        <v>316</v>
      </c>
      <c r="P10" s="7">
        <v>499</v>
      </c>
      <c r="Q10" s="7">
        <v>815</v>
      </c>
      <c r="R10" s="7">
        <v>1213</v>
      </c>
      <c r="S10" s="7">
        <v>1389</v>
      </c>
      <c r="T10" s="7">
        <v>2602</v>
      </c>
      <c r="U10" s="7">
        <v>114</v>
      </c>
      <c r="V10" s="7">
        <v>61</v>
      </c>
      <c r="W10" s="7">
        <v>175</v>
      </c>
      <c r="X10" s="7">
        <v>0</v>
      </c>
      <c r="Y10" s="7">
        <v>2</v>
      </c>
      <c r="Z10" s="7">
        <v>2</v>
      </c>
      <c r="AA10" s="7">
        <f t="shared" si="1"/>
        <v>33054</v>
      </c>
      <c r="AB10" s="7">
        <f t="shared" si="0"/>
        <v>32556</v>
      </c>
      <c r="AC10" s="7">
        <f t="shared" si="0"/>
        <v>65610</v>
      </c>
    </row>
    <row r="11" spans="1:29" ht="14.4" x14ac:dyDescent="0.3">
      <c r="A11" s="7">
        <v>332105</v>
      </c>
      <c r="B11" s="2" t="s">
        <v>7</v>
      </c>
      <c r="C11" s="7">
        <v>824</v>
      </c>
      <c r="D11" s="7">
        <v>795</v>
      </c>
      <c r="E11" s="7">
        <v>1619</v>
      </c>
      <c r="F11" s="7">
        <v>7996</v>
      </c>
      <c r="G11" s="7">
        <v>9418</v>
      </c>
      <c r="H11" s="7">
        <v>17414</v>
      </c>
      <c r="I11" s="7">
        <v>5741</v>
      </c>
      <c r="J11" s="7">
        <v>5386</v>
      </c>
      <c r="K11" s="7">
        <v>11127</v>
      </c>
      <c r="L11" s="7">
        <v>6391</v>
      </c>
      <c r="M11" s="7">
        <v>4902</v>
      </c>
      <c r="N11" s="7">
        <v>11293</v>
      </c>
      <c r="O11" s="7">
        <v>247</v>
      </c>
      <c r="P11" s="7">
        <v>375</v>
      </c>
      <c r="Q11" s="7">
        <v>622</v>
      </c>
      <c r="R11" s="7">
        <v>716</v>
      </c>
      <c r="S11" s="7">
        <v>915</v>
      </c>
      <c r="T11" s="7">
        <v>1631</v>
      </c>
      <c r="U11" s="7">
        <v>40</v>
      </c>
      <c r="V11" s="7">
        <v>35</v>
      </c>
      <c r="W11" s="7">
        <v>75</v>
      </c>
      <c r="X11" s="7">
        <v>3</v>
      </c>
      <c r="Y11" s="7">
        <v>0</v>
      </c>
      <c r="Z11" s="7">
        <v>3</v>
      </c>
      <c r="AA11" s="7">
        <f t="shared" si="1"/>
        <v>21958</v>
      </c>
      <c r="AB11" s="7">
        <f t="shared" si="0"/>
        <v>21826</v>
      </c>
      <c r="AC11" s="7">
        <f t="shared" si="0"/>
        <v>43784</v>
      </c>
    </row>
    <row r="12" spans="1:29" ht="14.4" x14ac:dyDescent="0.3">
      <c r="A12" s="7">
        <v>332106</v>
      </c>
      <c r="B12" s="2" t="s">
        <v>8</v>
      </c>
      <c r="C12" s="7">
        <v>973</v>
      </c>
      <c r="D12" s="7">
        <v>1080</v>
      </c>
      <c r="E12" s="7">
        <v>2053</v>
      </c>
      <c r="F12" s="7">
        <v>10423</v>
      </c>
      <c r="G12" s="7">
        <v>12089</v>
      </c>
      <c r="H12" s="7">
        <v>22512</v>
      </c>
      <c r="I12" s="7">
        <v>7229</v>
      </c>
      <c r="J12" s="7">
        <v>6429</v>
      </c>
      <c r="K12" s="7">
        <v>13658</v>
      </c>
      <c r="L12" s="7">
        <v>6972</v>
      </c>
      <c r="M12" s="7">
        <v>5421</v>
      </c>
      <c r="N12" s="7">
        <v>12393</v>
      </c>
      <c r="O12" s="7">
        <v>338</v>
      </c>
      <c r="P12" s="7">
        <v>567</v>
      </c>
      <c r="Q12" s="7">
        <v>905</v>
      </c>
      <c r="R12" s="7">
        <v>1303</v>
      </c>
      <c r="S12" s="7">
        <v>1576</v>
      </c>
      <c r="T12" s="7">
        <v>2879</v>
      </c>
      <c r="U12" s="7">
        <v>96</v>
      </c>
      <c r="V12" s="7">
        <v>85</v>
      </c>
      <c r="W12" s="7">
        <v>181</v>
      </c>
      <c r="X12" s="7">
        <v>4</v>
      </c>
      <c r="Y12" s="7">
        <v>0</v>
      </c>
      <c r="Z12" s="7">
        <v>4</v>
      </c>
      <c r="AA12" s="7">
        <f t="shared" si="1"/>
        <v>27338</v>
      </c>
      <c r="AB12" s="7">
        <f t="shared" si="0"/>
        <v>27247</v>
      </c>
      <c r="AC12" s="7">
        <f t="shared" si="0"/>
        <v>54585</v>
      </c>
    </row>
    <row r="13" spans="1:29" ht="14.4" x14ac:dyDescent="0.3">
      <c r="A13" s="7">
        <v>332107</v>
      </c>
      <c r="B13" s="2" t="s">
        <v>9</v>
      </c>
      <c r="C13" s="7">
        <v>859</v>
      </c>
      <c r="D13" s="7">
        <v>1056</v>
      </c>
      <c r="E13" s="7">
        <v>1915</v>
      </c>
      <c r="F13" s="7">
        <v>7854</v>
      </c>
      <c r="G13" s="7">
        <v>9278</v>
      </c>
      <c r="H13" s="7">
        <v>17132</v>
      </c>
      <c r="I13" s="7">
        <v>5798</v>
      </c>
      <c r="J13" s="7">
        <v>5604</v>
      </c>
      <c r="K13" s="7">
        <v>11402</v>
      </c>
      <c r="L13" s="7">
        <v>4311</v>
      </c>
      <c r="M13" s="7">
        <v>2865</v>
      </c>
      <c r="N13" s="7">
        <v>7176</v>
      </c>
      <c r="O13" s="7">
        <v>180</v>
      </c>
      <c r="P13" s="7">
        <v>310</v>
      </c>
      <c r="Q13" s="7">
        <v>490</v>
      </c>
      <c r="R13" s="7">
        <v>605</v>
      </c>
      <c r="S13" s="7">
        <v>708</v>
      </c>
      <c r="T13" s="7">
        <v>1313</v>
      </c>
      <c r="U13" s="7">
        <v>42</v>
      </c>
      <c r="V13" s="7">
        <v>31</v>
      </c>
      <c r="W13" s="7">
        <v>73</v>
      </c>
      <c r="X13" s="7">
        <v>0</v>
      </c>
      <c r="Y13" s="7">
        <v>0</v>
      </c>
      <c r="Z13" s="7">
        <v>0</v>
      </c>
      <c r="AA13" s="7">
        <f t="shared" si="1"/>
        <v>19649</v>
      </c>
      <c r="AB13" s="7">
        <f t="shared" si="0"/>
        <v>19852</v>
      </c>
      <c r="AC13" s="7">
        <f t="shared" si="0"/>
        <v>39501</v>
      </c>
    </row>
    <row r="14" spans="1:29" ht="14.4" x14ac:dyDescent="0.3">
      <c r="A14" s="7">
        <v>332108</v>
      </c>
      <c r="B14" s="2" t="s">
        <v>10</v>
      </c>
      <c r="C14" s="7">
        <v>404</v>
      </c>
      <c r="D14" s="7">
        <v>346</v>
      </c>
      <c r="E14" s="7">
        <v>750</v>
      </c>
      <c r="F14" s="7">
        <v>6346</v>
      </c>
      <c r="G14" s="7">
        <v>7454</v>
      </c>
      <c r="H14" s="7">
        <v>13800</v>
      </c>
      <c r="I14" s="7">
        <v>5403</v>
      </c>
      <c r="J14" s="7">
        <v>5093</v>
      </c>
      <c r="K14" s="7">
        <v>10496</v>
      </c>
      <c r="L14" s="7">
        <v>4009</v>
      </c>
      <c r="M14" s="7">
        <v>3261</v>
      </c>
      <c r="N14" s="7">
        <v>7270</v>
      </c>
      <c r="O14" s="7">
        <v>232</v>
      </c>
      <c r="P14" s="7">
        <v>287</v>
      </c>
      <c r="Q14" s="7">
        <v>519</v>
      </c>
      <c r="R14" s="7">
        <v>720</v>
      </c>
      <c r="S14" s="7">
        <v>912</v>
      </c>
      <c r="T14" s="7">
        <v>1632</v>
      </c>
      <c r="U14" s="7">
        <v>59</v>
      </c>
      <c r="V14" s="7">
        <v>28</v>
      </c>
      <c r="W14" s="7">
        <v>87</v>
      </c>
      <c r="X14" s="7">
        <v>0</v>
      </c>
      <c r="Y14" s="7">
        <v>0</v>
      </c>
      <c r="Z14" s="7">
        <v>0</v>
      </c>
      <c r="AA14" s="7">
        <f t="shared" si="1"/>
        <v>17173</v>
      </c>
      <c r="AB14" s="7">
        <f t="shared" si="0"/>
        <v>17381</v>
      </c>
      <c r="AC14" s="7">
        <f t="shared" si="0"/>
        <v>34554</v>
      </c>
    </row>
    <row r="15" spans="1:29" ht="14.4" x14ac:dyDescent="0.3">
      <c r="A15" s="7">
        <v>332109</v>
      </c>
      <c r="B15" s="2" t="s">
        <v>11</v>
      </c>
      <c r="C15" s="7">
        <v>446</v>
      </c>
      <c r="D15" s="7">
        <v>659</v>
      </c>
      <c r="E15" s="7">
        <v>1105</v>
      </c>
      <c r="F15" s="7">
        <v>9117</v>
      </c>
      <c r="G15" s="7">
        <v>10351</v>
      </c>
      <c r="H15" s="7">
        <v>19468</v>
      </c>
      <c r="I15" s="7">
        <v>7807</v>
      </c>
      <c r="J15" s="7">
        <v>6834</v>
      </c>
      <c r="K15" s="7">
        <v>14641</v>
      </c>
      <c r="L15" s="7">
        <v>6593</v>
      </c>
      <c r="M15" s="7">
        <v>5537</v>
      </c>
      <c r="N15" s="7">
        <v>12130</v>
      </c>
      <c r="O15" s="7">
        <v>201</v>
      </c>
      <c r="P15" s="7">
        <v>436</v>
      </c>
      <c r="Q15" s="7">
        <v>637</v>
      </c>
      <c r="R15" s="7">
        <v>963</v>
      </c>
      <c r="S15" s="7">
        <v>1173</v>
      </c>
      <c r="T15" s="7">
        <v>2136</v>
      </c>
      <c r="U15" s="7">
        <v>55</v>
      </c>
      <c r="V15" s="7">
        <v>45</v>
      </c>
      <c r="W15" s="7">
        <v>100</v>
      </c>
      <c r="X15" s="7">
        <v>1</v>
      </c>
      <c r="Y15" s="7">
        <v>1</v>
      </c>
      <c r="Z15" s="7">
        <v>2</v>
      </c>
      <c r="AA15" s="7">
        <f t="shared" si="1"/>
        <v>25183</v>
      </c>
      <c r="AB15" s="7">
        <f t="shared" si="0"/>
        <v>25036</v>
      </c>
      <c r="AC15" s="7">
        <f t="shared" si="0"/>
        <v>50219</v>
      </c>
    </row>
    <row r="16" spans="1:29" ht="14.4" x14ac:dyDescent="0.3">
      <c r="A16" s="7">
        <v>332110</v>
      </c>
      <c r="B16" s="2" t="s">
        <v>12</v>
      </c>
      <c r="C16" s="7">
        <v>746</v>
      </c>
      <c r="D16" s="7">
        <v>1168</v>
      </c>
      <c r="E16" s="7">
        <v>1914</v>
      </c>
      <c r="F16" s="7">
        <v>7529</v>
      </c>
      <c r="G16" s="7">
        <v>8245</v>
      </c>
      <c r="H16" s="7">
        <v>15774</v>
      </c>
      <c r="I16" s="7">
        <v>5723</v>
      </c>
      <c r="J16" s="7">
        <v>4765</v>
      </c>
      <c r="K16" s="7">
        <v>10488</v>
      </c>
      <c r="L16" s="7">
        <v>3582</v>
      </c>
      <c r="M16" s="7">
        <v>3248</v>
      </c>
      <c r="N16" s="7">
        <v>6830</v>
      </c>
      <c r="O16" s="7">
        <v>172</v>
      </c>
      <c r="P16" s="7">
        <v>244</v>
      </c>
      <c r="Q16" s="7">
        <v>416</v>
      </c>
      <c r="R16" s="7">
        <v>648</v>
      </c>
      <c r="S16" s="7">
        <v>863</v>
      </c>
      <c r="T16" s="7">
        <v>1511</v>
      </c>
      <c r="U16" s="7">
        <v>39</v>
      </c>
      <c r="V16" s="7">
        <v>26</v>
      </c>
      <c r="W16" s="7">
        <v>65</v>
      </c>
      <c r="X16" s="7">
        <v>0</v>
      </c>
      <c r="Y16" s="7">
        <v>1</v>
      </c>
      <c r="Z16" s="7">
        <v>1</v>
      </c>
      <c r="AA16" s="7">
        <f t="shared" si="1"/>
        <v>18439</v>
      </c>
      <c r="AB16" s="7">
        <f t="shared" si="0"/>
        <v>18560</v>
      </c>
      <c r="AC16" s="7">
        <f t="shared" si="0"/>
        <v>36999</v>
      </c>
    </row>
    <row r="17" spans="1:29" ht="14.4" x14ac:dyDescent="0.3">
      <c r="A17" s="7">
        <v>332111</v>
      </c>
      <c r="B17" s="2" t="s">
        <v>13</v>
      </c>
      <c r="C17" s="7">
        <v>775</v>
      </c>
      <c r="D17" s="7">
        <v>949</v>
      </c>
      <c r="E17" s="7">
        <v>1724</v>
      </c>
      <c r="F17" s="7">
        <v>11799</v>
      </c>
      <c r="G17" s="7">
        <v>13923</v>
      </c>
      <c r="H17" s="7">
        <v>25722</v>
      </c>
      <c r="I17" s="7">
        <v>7542</v>
      </c>
      <c r="J17" s="7">
        <v>7208</v>
      </c>
      <c r="K17" s="7">
        <v>14750</v>
      </c>
      <c r="L17" s="7">
        <v>10994</v>
      </c>
      <c r="M17" s="7">
        <v>9032</v>
      </c>
      <c r="N17" s="7">
        <v>20026</v>
      </c>
      <c r="O17" s="7">
        <v>883</v>
      </c>
      <c r="P17" s="7">
        <v>1400</v>
      </c>
      <c r="Q17" s="7">
        <v>2283</v>
      </c>
      <c r="R17" s="7">
        <v>3146</v>
      </c>
      <c r="S17" s="7">
        <v>3707</v>
      </c>
      <c r="T17" s="7">
        <v>6853</v>
      </c>
      <c r="U17" s="7">
        <v>290</v>
      </c>
      <c r="V17" s="7">
        <v>209</v>
      </c>
      <c r="W17" s="7">
        <v>499</v>
      </c>
      <c r="X17" s="7">
        <v>13</v>
      </c>
      <c r="Y17" s="7">
        <v>6</v>
      </c>
      <c r="Z17" s="7">
        <v>19</v>
      </c>
      <c r="AA17" s="7">
        <f t="shared" si="1"/>
        <v>35442</v>
      </c>
      <c r="AB17" s="7">
        <f t="shared" si="0"/>
        <v>36434</v>
      </c>
      <c r="AC17" s="7">
        <f t="shared" si="0"/>
        <v>71876</v>
      </c>
    </row>
    <row r="18" spans="1:29" ht="14.4" x14ac:dyDescent="0.3">
      <c r="A18" s="7">
        <v>332112</v>
      </c>
      <c r="B18" s="2" t="s">
        <v>14</v>
      </c>
      <c r="C18" s="7">
        <v>1527</v>
      </c>
      <c r="D18" s="7">
        <v>1603</v>
      </c>
      <c r="E18" s="7">
        <v>3130</v>
      </c>
      <c r="F18" s="7">
        <v>16721</v>
      </c>
      <c r="G18" s="7">
        <v>18083</v>
      </c>
      <c r="H18" s="7">
        <v>34804</v>
      </c>
      <c r="I18" s="7">
        <v>8815</v>
      </c>
      <c r="J18" s="7">
        <v>7039</v>
      </c>
      <c r="K18" s="7">
        <v>15854</v>
      </c>
      <c r="L18" s="7">
        <v>6243</v>
      </c>
      <c r="M18" s="7">
        <v>4641</v>
      </c>
      <c r="N18" s="7">
        <v>10884</v>
      </c>
      <c r="O18" s="7">
        <v>204</v>
      </c>
      <c r="P18" s="7">
        <v>285</v>
      </c>
      <c r="Q18" s="7">
        <v>489</v>
      </c>
      <c r="R18" s="7">
        <v>773</v>
      </c>
      <c r="S18" s="7">
        <v>889</v>
      </c>
      <c r="T18" s="7">
        <v>1662</v>
      </c>
      <c r="U18" s="7">
        <v>61</v>
      </c>
      <c r="V18" s="7">
        <v>25</v>
      </c>
      <c r="W18" s="7">
        <v>86</v>
      </c>
      <c r="X18" s="7">
        <v>2</v>
      </c>
      <c r="Y18" s="7">
        <v>1</v>
      </c>
      <c r="Z18" s="7">
        <v>3</v>
      </c>
      <c r="AA18" s="7">
        <f t="shared" si="1"/>
        <v>34346</v>
      </c>
      <c r="AB18" s="7">
        <f t="shared" si="0"/>
        <v>32566</v>
      </c>
      <c r="AC18" s="7">
        <f t="shared" si="0"/>
        <v>66912</v>
      </c>
    </row>
    <row r="19" spans="1:29" ht="14.4" x14ac:dyDescent="0.3">
      <c r="A19" s="7">
        <v>332113</v>
      </c>
      <c r="B19" s="2" t="s">
        <v>15</v>
      </c>
      <c r="C19" s="7">
        <v>775</v>
      </c>
      <c r="D19" s="7">
        <v>873</v>
      </c>
      <c r="E19" s="7">
        <v>1648</v>
      </c>
      <c r="F19" s="7">
        <v>9602</v>
      </c>
      <c r="G19" s="7">
        <v>10865</v>
      </c>
      <c r="H19" s="7">
        <v>20467</v>
      </c>
      <c r="I19" s="7">
        <v>8464</v>
      </c>
      <c r="J19" s="7">
        <v>7208</v>
      </c>
      <c r="K19" s="7">
        <v>15672</v>
      </c>
      <c r="L19" s="7">
        <v>6032</v>
      </c>
      <c r="M19" s="7">
        <v>5143</v>
      </c>
      <c r="N19" s="7">
        <v>11175</v>
      </c>
      <c r="O19" s="7">
        <v>183</v>
      </c>
      <c r="P19" s="7">
        <v>251</v>
      </c>
      <c r="Q19" s="7">
        <v>434</v>
      </c>
      <c r="R19" s="7">
        <v>705</v>
      </c>
      <c r="S19" s="7">
        <v>788</v>
      </c>
      <c r="T19" s="7">
        <v>1493</v>
      </c>
      <c r="U19" s="7">
        <v>44</v>
      </c>
      <c r="V19" s="7">
        <v>16</v>
      </c>
      <c r="W19" s="7">
        <v>60</v>
      </c>
      <c r="X19" s="7">
        <v>2</v>
      </c>
      <c r="Y19" s="7">
        <v>0</v>
      </c>
      <c r="Z19" s="7">
        <v>2</v>
      </c>
      <c r="AA19" s="7">
        <f t="shared" si="1"/>
        <v>25807</v>
      </c>
      <c r="AB19" s="7">
        <f t="shared" si="0"/>
        <v>25144</v>
      </c>
      <c r="AC19" s="7">
        <f t="shared" si="0"/>
        <v>50951</v>
      </c>
    </row>
    <row r="20" spans="1:29" ht="14.4" x14ac:dyDescent="0.3">
      <c r="A20" s="7">
        <v>332114</v>
      </c>
      <c r="B20" s="2" t="s">
        <v>16</v>
      </c>
      <c r="C20" s="7">
        <v>389</v>
      </c>
      <c r="D20" s="7">
        <v>493</v>
      </c>
      <c r="E20" s="7">
        <v>882</v>
      </c>
      <c r="F20" s="7">
        <v>5512</v>
      </c>
      <c r="G20" s="7">
        <v>6513</v>
      </c>
      <c r="H20" s="7">
        <v>12025</v>
      </c>
      <c r="I20" s="7">
        <v>3591</v>
      </c>
      <c r="J20" s="7">
        <v>3340</v>
      </c>
      <c r="K20" s="7">
        <v>6931</v>
      </c>
      <c r="L20" s="7">
        <v>3449</v>
      </c>
      <c r="M20" s="7">
        <v>2531</v>
      </c>
      <c r="N20" s="7">
        <v>5980</v>
      </c>
      <c r="O20" s="7">
        <v>154</v>
      </c>
      <c r="P20" s="7">
        <v>263</v>
      </c>
      <c r="Q20" s="7">
        <v>417</v>
      </c>
      <c r="R20" s="7">
        <v>559</v>
      </c>
      <c r="S20" s="7">
        <v>672</v>
      </c>
      <c r="T20" s="7">
        <v>1231</v>
      </c>
      <c r="U20" s="7">
        <v>55</v>
      </c>
      <c r="V20" s="7">
        <v>28</v>
      </c>
      <c r="W20" s="7">
        <v>83</v>
      </c>
      <c r="X20" s="7">
        <v>0</v>
      </c>
      <c r="Y20" s="7">
        <v>1</v>
      </c>
      <c r="Z20" s="7">
        <v>1</v>
      </c>
      <c r="AA20" s="7">
        <f t="shared" si="1"/>
        <v>13709</v>
      </c>
      <c r="AB20" s="7">
        <f t="shared" si="0"/>
        <v>13841</v>
      </c>
      <c r="AC20" s="7">
        <f t="shared" si="0"/>
        <v>27550</v>
      </c>
    </row>
    <row r="21" spans="1:29" x14ac:dyDescent="0.3">
      <c r="A21" s="6"/>
      <c r="B21" s="8" t="s">
        <v>0</v>
      </c>
      <c r="C21" s="8">
        <f>SUM(C7:C20)</f>
        <v>11620</v>
      </c>
      <c r="D21" s="8">
        <f>SUM(D7:D20)</f>
        <v>14243</v>
      </c>
      <c r="E21" s="8">
        <f t="shared" ref="E21:Z21" si="2">SUM(E7:E20)</f>
        <v>25863</v>
      </c>
      <c r="F21" s="8">
        <f t="shared" si="2"/>
        <v>136399</v>
      </c>
      <c r="G21" s="8">
        <f t="shared" si="2"/>
        <v>157754</v>
      </c>
      <c r="H21" s="8">
        <f t="shared" si="2"/>
        <v>294153</v>
      </c>
      <c r="I21" s="8">
        <f t="shared" si="2"/>
        <v>101191</v>
      </c>
      <c r="J21" s="8">
        <f t="shared" si="2"/>
        <v>91866</v>
      </c>
      <c r="K21" s="8">
        <f t="shared" si="2"/>
        <v>193057</v>
      </c>
      <c r="L21" s="8">
        <f t="shared" si="2"/>
        <v>112226</v>
      </c>
      <c r="M21" s="8">
        <f t="shared" si="2"/>
        <v>92116</v>
      </c>
      <c r="N21" s="8">
        <f t="shared" si="2"/>
        <v>204342</v>
      </c>
      <c r="O21" s="8">
        <f t="shared" si="2"/>
        <v>5177</v>
      </c>
      <c r="P21" s="8">
        <f t="shared" si="2"/>
        <v>7791</v>
      </c>
      <c r="Q21" s="8">
        <f>SUM(Q7:Q20)</f>
        <v>12968</v>
      </c>
      <c r="R21" s="8">
        <f t="shared" si="2"/>
        <v>17586</v>
      </c>
      <c r="S21" s="8">
        <f t="shared" si="2"/>
        <v>20692</v>
      </c>
      <c r="T21" s="8">
        <f t="shared" si="2"/>
        <v>38278</v>
      </c>
      <c r="U21" s="8">
        <f t="shared" si="2"/>
        <v>1396</v>
      </c>
      <c r="V21" s="8">
        <f t="shared" si="2"/>
        <v>897</v>
      </c>
      <c r="W21" s="8">
        <f t="shared" si="2"/>
        <v>2293</v>
      </c>
      <c r="X21" s="8">
        <f t="shared" si="2"/>
        <v>53</v>
      </c>
      <c r="Y21" s="8">
        <f t="shared" si="2"/>
        <v>19</v>
      </c>
      <c r="Z21" s="8">
        <f t="shared" si="2"/>
        <v>72</v>
      </c>
      <c r="AA21" s="8">
        <f t="shared" ref="AA21:AC21" si="3">SUM(AA7:AA20)</f>
        <v>385648</v>
      </c>
      <c r="AB21" s="8">
        <f t="shared" si="3"/>
        <v>385378</v>
      </c>
      <c r="AC21" s="8">
        <f t="shared" si="3"/>
        <v>771026</v>
      </c>
    </row>
    <row r="22" spans="1:29" x14ac:dyDescent="0.3">
      <c r="B22" s="5"/>
      <c r="C22" s="5"/>
    </row>
    <row r="23" spans="1:29" ht="14.4" x14ac:dyDescent="0.3">
      <c r="A23" s="13" t="s">
        <v>28</v>
      </c>
    </row>
  </sheetData>
  <mergeCells count="13">
    <mergeCell ref="AA4:AC4"/>
    <mergeCell ref="A4:A5"/>
    <mergeCell ref="C4:E4"/>
    <mergeCell ref="F4:H4"/>
    <mergeCell ref="I4:K4"/>
    <mergeCell ref="L4:N4"/>
    <mergeCell ref="B3:C3"/>
    <mergeCell ref="C2:H2"/>
    <mergeCell ref="R4:T4"/>
    <mergeCell ref="U4:W4"/>
    <mergeCell ref="X4:Z4"/>
    <mergeCell ref="B4:B5"/>
    <mergeCell ref="O4:Q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2026-09-03T03:24:45Z</dcterms:modified>
</cp:coreProperties>
</file>