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R20" i="1"/>
  <c r="Q20" i="1"/>
  <c r="S20" i="1" s="1"/>
  <c r="R19" i="1"/>
  <c r="Q19" i="1"/>
  <c r="S19" i="1" s="1"/>
  <c r="S18" i="1"/>
  <c r="R18" i="1"/>
  <c r="Q18" i="1"/>
  <c r="R17" i="1"/>
  <c r="S17" i="1" s="1"/>
  <c r="Q17" i="1"/>
  <c r="R16" i="1"/>
  <c r="Q16" i="1"/>
  <c r="S16" i="1" s="1"/>
  <c r="R15" i="1"/>
  <c r="Q15" i="1"/>
  <c r="S15" i="1" s="1"/>
  <c r="S14" i="1"/>
  <c r="R14" i="1"/>
  <c r="Q14" i="1"/>
  <c r="R13" i="1"/>
  <c r="S13" i="1" s="1"/>
  <c r="Q13" i="1"/>
  <c r="R12" i="1"/>
  <c r="Q12" i="1"/>
  <c r="S12" i="1" s="1"/>
  <c r="R11" i="1"/>
  <c r="Q11" i="1"/>
  <c r="S11" i="1" s="1"/>
  <c r="S10" i="1"/>
  <c r="R10" i="1"/>
  <c r="Q10" i="1"/>
  <c r="R9" i="1"/>
  <c r="S9" i="1" s="1"/>
  <c r="Q9" i="1"/>
  <c r="R8" i="1"/>
  <c r="Q8" i="1"/>
  <c r="S8" i="1" s="1"/>
  <c r="R7" i="1"/>
  <c r="R21" i="1" s="1"/>
  <c r="Q7" i="1"/>
  <c r="S7" i="1" s="1"/>
  <c r="S21" i="1" l="1"/>
  <c r="Q21" i="1"/>
</calcChain>
</file>

<file path=xl/sharedStrings.xml><?xml version="1.0" encoding="utf-8"?>
<sst xmlns="http://schemas.openxmlformats.org/spreadsheetml/2006/main" count="46" uniqueCount="31">
  <si>
    <t>PENCAPAIAN PESERTA KB AKTIF KECAMATAN KEBONAGUNG</t>
  </si>
  <si>
    <t>Bulan</t>
  </si>
  <si>
    <t>NO</t>
  </si>
  <si>
    <t>DESA</t>
  </si>
  <si>
    <t>JUMLAH PESERTA KB AKTIF</t>
  </si>
  <si>
    <t>IUD</t>
  </si>
  <si>
    <t>MOW</t>
  </si>
  <si>
    <t>MOP</t>
  </si>
  <si>
    <t>KNDOM</t>
  </si>
  <si>
    <t>IMPLANT</t>
  </si>
  <si>
    <t>SUNTIK</t>
  </si>
  <si>
    <t>PIL</t>
  </si>
  <si>
    <t>JUMLAH</t>
  </si>
  <si>
    <t>JUMLAH TOTAL</t>
  </si>
  <si>
    <t>P</t>
  </si>
  <si>
    <t>S</t>
  </si>
  <si>
    <t>PILANG WETAN</t>
  </si>
  <si>
    <t>KEBONAGUNG</t>
  </si>
  <si>
    <t>KLAMPOKLOR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</si>
  <si>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</si>
  <si>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</si>
  <si>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</si>
  <si>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</si>
  <si>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</si>
  <si>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</si>
  <si>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</si>
  <si>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</si>
  <si>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</si>
  <si>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</si>
  <si>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</si>
  <si>
    <t>: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</si>
</sst>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R21" sqref="R21"/>
    </sheetView>
  </sheetViews>
  <sheetFormatPr defaultRowHeight="15" x14ac:dyDescent="0.25"/>
  <cols>
    <col min="2" max="2" width="15.85546875" bestFit="1" customWidth="1"/>
  </cols>
  <sheetData>
    <row r="1" spans="1:1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x14ac:dyDescent="0.25">
      <c r="A2" s="1"/>
      <c r="B2" s="1"/>
      <c r="C2" s="1"/>
      <c r="D2" s="1"/>
      <c r="E2" s="1"/>
      <c r="F2" s="1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t="s">
        <v>1</v>
      </c>
      <c r="B3" t="s">
        <v>30</v>
      </c>
      <c r="G3" s="3"/>
      <c r="H3" s="3"/>
      <c r="I3" s="3"/>
    </row>
    <row r="4" spans="1:19" ht="15" customHeight="1" x14ac:dyDescent="0.25">
      <c r="A4" s="17" t="s">
        <v>2</v>
      </c>
      <c r="B4" s="17" t="s">
        <v>3</v>
      </c>
      <c r="C4" s="17" t="s">
        <v>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25">
      <c r="A5" s="17"/>
      <c r="B5" s="17"/>
      <c r="C5" s="15" t="s">
        <v>5</v>
      </c>
      <c r="D5" s="16"/>
      <c r="E5" s="15" t="s">
        <v>6</v>
      </c>
      <c r="F5" s="16"/>
      <c r="G5" s="20" t="s">
        <v>7</v>
      </c>
      <c r="H5" s="21"/>
      <c r="I5" s="15" t="s">
        <v>8</v>
      </c>
      <c r="J5" s="16"/>
      <c r="K5" s="15" t="s">
        <v>9</v>
      </c>
      <c r="L5" s="16"/>
      <c r="M5" s="15" t="s">
        <v>10</v>
      </c>
      <c r="N5" s="16"/>
      <c r="O5" s="15" t="s">
        <v>11</v>
      </c>
      <c r="P5" s="16"/>
      <c r="Q5" s="17" t="s">
        <v>12</v>
      </c>
      <c r="R5" s="17"/>
      <c r="S5" s="18" t="s">
        <v>13</v>
      </c>
    </row>
    <row r="6" spans="1:19" x14ac:dyDescent="0.25">
      <c r="A6" s="17"/>
      <c r="B6" s="17"/>
      <c r="C6" s="4" t="s">
        <v>14</v>
      </c>
      <c r="D6" s="4" t="s">
        <v>15</v>
      </c>
      <c r="E6" s="4" t="s">
        <v>14</v>
      </c>
      <c r="F6" s="4" t="s">
        <v>15</v>
      </c>
      <c r="G6" s="5" t="s">
        <v>14</v>
      </c>
      <c r="H6" s="5" t="s">
        <v>15</v>
      </c>
      <c r="I6" s="5" t="s">
        <v>14</v>
      </c>
      <c r="J6" s="4" t="s">
        <v>15</v>
      </c>
      <c r="K6" s="4" t="s">
        <v>14</v>
      </c>
      <c r="L6" s="4" t="s">
        <v>15</v>
      </c>
      <c r="M6" s="4" t="s">
        <v>14</v>
      </c>
      <c r="N6" s="4" t="s">
        <v>15</v>
      </c>
      <c r="O6" s="4" t="s">
        <v>14</v>
      </c>
      <c r="P6" s="4" t="s">
        <v>15</v>
      </c>
      <c r="Q6" s="4" t="s">
        <v>14</v>
      </c>
      <c r="R6" s="4" t="s">
        <v>15</v>
      </c>
      <c r="S6" s="18"/>
    </row>
    <row r="7" spans="1:19" x14ac:dyDescent="0.25">
      <c r="A7" s="6">
        <v>1</v>
      </c>
      <c r="B7" s="7" t="s">
        <v>16</v>
      </c>
      <c r="C7" s="9">
        <v>13</v>
      </c>
      <c r="D7" s="9">
        <v>1</v>
      </c>
      <c r="E7" s="9">
        <v>10</v>
      </c>
      <c r="F7" s="9">
        <v>8</v>
      </c>
      <c r="G7" s="8">
        <v>1</v>
      </c>
      <c r="H7" s="8">
        <v>0</v>
      </c>
      <c r="I7" s="9">
        <v>0</v>
      </c>
      <c r="J7" s="10">
        <v>1</v>
      </c>
      <c r="K7" s="9">
        <v>33</v>
      </c>
      <c r="L7" s="9">
        <v>1</v>
      </c>
      <c r="M7" s="9">
        <v>47</v>
      </c>
      <c r="N7" s="9">
        <v>209</v>
      </c>
      <c r="O7" s="9">
        <v>17</v>
      </c>
      <c r="P7" s="9">
        <v>8</v>
      </c>
      <c r="Q7" s="8">
        <f t="shared" ref="Q7:R20" si="0">SUM(C7,E7,G7,I7,K7,M7,O7)</f>
        <v>121</v>
      </c>
      <c r="R7" s="8">
        <f t="shared" si="0"/>
        <v>228</v>
      </c>
      <c r="S7" s="8">
        <f t="shared" ref="S7:S20" si="1">SUM(Q7,R7)</f>
        <v>349</v>
      </c>
    </row>
    <row r="8" spans="1:19" x14ac:dyDescent="0.25">
      <c r="A8" s="6">
        <v>2</v>
      </c>
      <c r="B8" s="7" t="s">
        <v>17</v>
      </c>
      <c r="C8" s="11">
        <v>21</v>
      </c>
      <c r="D8" s="11">
        <v>4</v>
      </c>
      <c r="E8" s="9">
        <v>27</v>
      </c>
      <c r="F8" s="9">
        <v>11</v>
      </c>
      <c r="G8" s="8">
        <v>6</v>
      </c>
      <c r="H8" s="8">
        <v>0</v>
      </c>
      <c r="I8" s="11">
        <v>2</v>
      </c>
      <c r="J8" s="8">
        <v>0</v>
      </c>
      <c r="K8" s="9">
        <v>57</v>
      </c>
      <c r="L8" s="9">
        <v>2</v>
      </c>
      <c r="M8" s="9">
        <v>198</v>
      </c>
      <c r="N8" s="9">
        <v>441</v>
      </c>
      <c r="O8" s="9">
        <v>68</v>
      </c>
      <c r="P8" s="9">
        <v>31</v>
      </c>
      <c r="Q8" s="8">
        <f t="shared" si="0"/>
        <v>379</v>
      </c>
      <c r="R8" s="8">
        <f t="shared" si="0"/>
        <v>489</v>
      </c>
      <c r="S8" s="8">
        <f t="shared" si="1"/>
        <v>868</v>
      </c>
    </row>
    <row r="9" spans="1:19" x14ac:dyDescent="0.25">
      <c r="A9" s="6">
        <v>3</v>
      </c>
      <c r="B9" s="7" t="s">
        <v>18</v>
      </c>
      <c r="C9" s="11">
        <v>4</v>
      </c>
      <c r="D9" s="11">
        <v>0</v>
      </c>
      <c r="E9" s="9">
        <v>0</v>
      </c>
      <c r="F9" s="9">
        <v>1</v>
      </c>
      <c r="G9" s="8">
        <v>9</v>
      </c>
      <c r="H9" s="8">
        <v>0</v>
      </c>
      <c r="I9" s="11">
        <v>3</v>
      </c>
      <c r="J9" s="8">
        <v>0</v>
      </c>
      <c r="K9" s="9">
        <v>9</v>
      </c>
      <c r="L9" s="9">
        <v>0</v>
      </c>
      <c r="M9" s="9">
        <v>40</v>
      </c>
      <c r="N9" s="9">
        <v>234</v>
      </c>
      <c r="O9" s="9">
        <v>1</v>
      </c>
      <c r="P9" s="9">
        <v>8</v>
      </c>
      <c r="Q9" s="8">
        <f t="shared" si="0"/>
        <v>66</v>
      </c>
      <c r="R9" s="8">
        <f t="shared" si="0"/>
        <v>243</v>
      </c>
      <c r="S9" s="8">
        <f t="shared" si="1"/>
        <v>309</v>
      </c>
    </row>
    <row r="10" spans="1:19" x14ac:dyDescent="0.25">
      <c r="A10" s="6">
        <v>4</v>
      </c>
      <c r="B10" s="7" t="s">
        <v>19</v>
      </c>
      <c r="C10" s="11">
        <v>22</v>
      </c>
      <c r="D10" s="11">
        <v>0</v>
      </c>
      <c r="E10" s="9">
        <v>15</v>
      </c>
      <c r="F10" s="9">
        <v>16</v>
      </c>
      <c r="G10" s="8">
        <v>0</v>
      </c>
      <c r="H10" s="8">
        <v>0</v>
      </c>
      <c r="I10" s="11">
        <v>2</v>
      </c>
      <c r="J10" s="8">
        <v>0</v>
      </c>
      <c r="K10" s="9">
        <v>90</v>
      </c>
      <c r="L10" s="9">
        <v>38</v>
      </c>
      <c r="M10" s="9">
        <v>60</v>
      </c>
      <c r="N10" s="9">
        <v>376</v>
      </c>
      <c r="O10" s="9">
        <v>70</v>
      </c>
      <c r="P10" s="9">
        <v>19</v>
      </c>
      <c r="Q10" s="8">
        <f t="shared" si="0"/>
        <v>259</v>
      </c>
      <c r="R10" s="8">
        <f t="shared" si="0"/>
        <v>449</v>
      </c>
      <c r="S10" s="8">
        <f t="shared" si="1"/>
        <v>708</v>
      </c>
    </row>
    <row r="11" spans="1:19" x14ac:dyDescent="0.25">
      <c r="A11" s="6">
        <v>5</v>
      </c>
      <c r="B11" s="7" t="s">
        <v>20</v>
      </c>
      <c r="C11" s="11">
        <v>5</v>
      </c>
      <c r="D11" s="11">
        <v>1</v>
      </c>
      <c r="E11" s="9">
        <v>38</v>
      </c>
      <c r="F11" s="9">
        <v>6</v>
      </c>
      <c r="G11" s="8">
        <v>2</v>
      </c>
      <c r="H11" s="8">
        <v>0</v>
      </c>
      <c r="I11" s="11">
        <v>2</v>
      </c>
      <c r="J11" s="8">
        <v>0</v>
      </c>
      <c r="K11" s="9">
        <v>63</v>
      </c>
      <c r="L11" s="9">
        <v>0</v>
      </c>
      <c r="M11" s="9">
        <v>58</v>
      </c>
      <c r="N11" s="9">
        <v>393</v>
      </c>
      <c r="O11" s="9">
        <v>84</v>
      </c>
      <c r="P11" s="9">
        <v>30</v>
      </c>
      <c r="Q11" s="8">
        <f t="shared" si="0"/>
        <v>252</v>
      </c>
      <c r="R11" s="8">
        <f t="shared" si="0"/>
        <v>430</v>
      </c>
      <c r="S11" s="8">
        <f t="shared" si="1"/>
        <v>682</v>
      </c>
    </row>
    <row r="12" spans="1:19" x14ac:dyDescent="0.25">
      <c r="A12" s="6">
        <v>6</v>
      </c>
      <c r="B12" s="7" t="s">
        <v>21</v>
      </c>
      <c r="C12" s="11">
        <v>8</v>
      </c>
      <c r="D12" s="11">
        <v>0</v>
      </c>
      <c r="E12" s="9">
        <v>19</v>
      </c>
      <c r="F12" s="9">
        <v>6</v>
      </c>
      <c r="G12" s="8">
        <v>0</v>
      </c>
      <c r="H12" s="8">
        <v>0</v>
      </c>
      <c r="I12" s="11">
        <v>1</v>
      </c>
      <c r="J12" s="8">
        <v>0</v>
      </c>
      <c r="K12" s="9">
        <v>31</v>
      </c>
      <c r="L12" s="9">
        <v>0</v>
      </c>
      <c r="M12" s="9">
        <v>62</v>
      </c>
      <c r="N12" s="9">
        <v>589</v>
      </c>
      <c r="O12" s="9">
        <v>55</v>
      </c>
      <c r="P12" s="9">
        <v>21</v>
      </c>
      <c r="Q12" s="8">
        <f t="shared" si="0"/>
        <v>176</v>
      </c>
      <c r="R12" s="8">
        <f t="shared" si="0"/>
        <v>616</v>
      </c>
      <c r="S12" s="8">
        <f t="shared" si="1"/>
        <v>792</v>
      </c>
    </row>
    <row r="13" spans="1:19" x14ac:dyDescent="0.25">
      <c r="A13" s="6">
        <v>7</v>
      </c>
      <c r="B13" s="7" t="s">
        <v>22</v>
      </c>
      <c r="C13" s="11">
        <v>1</v>
      </c>
      <c r="D13" s="11">
        <v>0</v>
      </c>
      <c r="E13" s="9">
        <v>0</v>
      </c>
      <c r="F13" s="9">
        <v>0</v>
      </c>
      <c r="G13" s="8">
        <v>0</v>
      </c>
      <c r="H13" s="8">
        <v>0</v>
      </c>
      <c r="I13" s="11">
        <v>0</v>
      </c>
      <c r="J13" s="8">
        <v>3</v>
      </c>
      <c r="K13" s="9">
        <v>52</v>
      </c>
      <c r="L13" s="9">
        <v>0</v>
      </c>
      <c r="M13" s="9">
        <v>24</v>
      </c>
      <c r="N13" s="9">
        <v>171</v>
      </c>
      <c r="O13" s="9">
        <v>25</v>
      </c>
      <c r="P13" s="9">
        <v>8</v>
      </c>
      <c r="Q13" s="8">
        <f t="shared" si="0"/>
        <v>102</v>
      </c>
      <c r="R13" s="8">
        <f t="shared" si="0"/>
        <v>182</v>
      </c>
      <c r="S13" s="8">
        <f t="shared" si="1"/>
        <v>284</v>
      </c>
    </row>
    <row r="14" spans="1:19" x14ac:dyDescent="0.25">
      <c r="A14" s="6">
        <v>8</v>
      </c>
      <c r="B14" s="7" t="s">
        <v>23</v>
      </c>
      <c r="C14" s="11">
        <v>10</v>
      </c>
      <c r="D14" s="11">
        <v>0</v>
      </c>
      <c r="E14" s="9">
        <v>8</v>
      </c>
      <c r="F14" s="9">
        <v>2</v>
      </c>
      <c r="G14" s="8">
        <v>0</v>
      </c>
      <c r="H14" s="8">
        <v>0</v>
      </c>
      <c r="I14" s="11">
        <v>0</v>
      </c>
      <c r="J14" s="8">
        <v>0</v>
      </c>
      <c r="K14" s="9">
        <v>40</v>
      </c>
      <c r="L14" s="9">
        <v>0</v>
      </c>
      <c r="M14" s="9">
        <v>69</v>
      </c>
      <c r="N14" s="9">
        <v>144</v>
      </c>
      <c r="O14" s="9">
        <v>24</v>
      </c>
      <c r="P14" s="9">
        <v>8</v>
      </c>
      <c r="Q14" s="8">
        <f t="shared" si="0"/>
        <v>151</v>
      </c>
      <c r="R14" s="8">
        <f t="shared" si="0"/>
        <v>154</v>
      </c>
      <c r="S14" s="8">
        <f t="shared" si="1"/>
        <v>305</v>
      </c>
    </row>
    <row r="15" spans="1:19" x14ac:dyDescent="0.25">
      <c r="A15" s="6">
        <v>9</v>
      </c>
      <c r="B15" s="7" t="s">
        <v>24</v>
      </c>
      <c r="C15" s="11">
        <v>11</v>
      </c>
      <c r="D15" s="11">
        <v>0</v>
      </c>
      <c r="E15" s="9">
        <v>14</v>
      </c>
      <c r="F15" s="9">
        <v>2</v>
      </c>
      <c r="G15" s="8">
        <v>0</v>
      </c>
      <c r="H15" s="8">
        <v>0</v>
      </c>
      <c r="I15" s="11">
        <v>0</v>
      </c>
      <c r="J15" s="8">
        <v>0</v>
      </c>
      <c r="K15" s="9">
        <v>63</v>
      </c>
      <c r="L15" s="9">
        <v>4</v>
      </c>
      <c r="M15" s="9">
        <v>65</v>
      </c>
      <c r="N15" s="9">
        <v>309</v>
      </c>
      <c r="O15" s="9">
        <v>24</v>
      </c>
      <c r="P15" s="9">
        <v>6</v>
      </c>
      <c r="Q15" s="8">
        <f t="shared" si="0"/>
        <v>177</v>
      </c>
      <c r="R15" s="8">
        <f t="shared" si="0"/>
        <v>321</v>
      </c>
      <c r="S15" s="8">
        <f t="shared" si="1"/>
        <v>498</v>
      </c>
    </row>
    <row r="16" spans="1:19" x14ac:dyDescent="0.25">
      <c r="A16" s="6">
        <v>10</v>
      </c>
      <c r="B16" s="7" t="s">
        <v>25</v>
      </c>
      <c r="C16" s="11">
        <v>2</v>
      </c>
      <c r="D16" s="11">
        <v>0</v>
      </c>
      <c r="E16" s="9">
        <v>18</v>
      </c>
      <c r="F16" s="9">
        <v>5</v>
      </c>
      <c r="G16" s="8">
        <v>0</v>
      </c>
      <c r="H16" s="8">
        <v>0</v>
      </c>
      <c r="I16" s="11">
        <v>1</v>
      </c>
      <c r="J16" s="8">
        <v>0</v>
      </c>
      <c r="K16" s="9">
        <v>24</v>
      </c>
      <c r="L16" s="9">
        <v>1</v>
      </c>
      <c r="M16" s="9">
        <v>112</v>
      </c>
      <c r="N16" s="9">
        <v>135</v>
      </c>
      <c r="O16" s="9">
        <v>29</v>
      </c>
      <c r="P16" s="9">
        <v>8</v>
      </c>
      <c r="Q16" s="8">
        <f t="shared" si="0"/>
        <v>186</v>
      </c>
      <c r="R16" s="8">
        <f t="shared" si="0"/>
        <v>149</v>
      </c>
      <c r="S16" s="8">
        <f t="shared" si="1"/>
        <v>335</v>
      </c>
    </row>
    <row r="17" spans="1:19" x14ac:dyDescent="0.25">
      <c r="A17" s="6">
        <v>11</v>
      </c>
      <c r="B17" s="7" t="s">
        <v>26</v>
      </c>
      <c r="C17" s="11">
        <v>3</v>
      </c>
      <c r="D17" s="11">
        <v>0</v>
      </c>
      <c r="E17" s="9">
        <v>6</v>
      </c>
      <c r="F17" s="9">
        <v>0</v>
      </c>
      <c r="G17" s="8">
        <v>2</v>
      </c>
      <c r="H17" s="8">
        <v>1</v>
      </c>
      <c r="I17" s="11">
        <v>2</v>
      </c>
      <c r="J17" s="8">
        <v>0</v>
      </c>
      <c r="K17" s="9">
        <v>83</v>
      </c>
      <c r="L17" s="9">
        <v>2</v>
      </c>
      <c r="M17" s="9">
        <v>102</v>
      </c>
      <c r="N17" s="9">
        <v>355</v>
      </c>
      <c r="O17" s="9">
        <v>32</v>
      </c>
      <c r="P17" s="9">
        <v>18</v>
      </c>
      <c r="Q17" s="8">
        <f t="shared" si="0"/>
        <v>230</v>
      </c>
      <c r="R17" s="8">
        <f t="shared" si="0"/>
        <v>376</v>
      </c>
      <c r="S17" s="8">
        <f t="shared" si="1"/>
        <v>606</v>
      </c>
    </row>
    <row r="18" spans="1:19" x14ac:dyDescent="0.25">
      <c r="A18" s="6">
        <v>12</v>
      </c>
      <c r="B18" s="7" t="s">
        <v>27</v>
      </c>
      <c r="C18" s="11">
        <v>0</v>
      </c>
      <c r="D18" s="11">
        <v>0</v>
      </c>
      <c r="E18" s="9">
        <v>0</v>
      </c>
      <c r="F18" s="9">
        <v>2</v>
      </c>
      <c r="G18" s="8">
        <v>3</v>
      </c>
      <c r="H18" s="8">
        <v>0</v>
      </c>
      <c r="I18" s="11">
        <v>1</v>
      </c>
      <c r="J18" s="8">
        <v>1</v>
      </c>
      <c r="K18" s="9">
        <v>56</v>
      </c>
      <c r="L18" s="9">
        <v>0</v>
      </c>
      <c r="M18" s="9">
        <v>58</v>
      </c>
      <c r="N18" s="9">
        <v>338</v>
      </c>
      <c r="O18" s="9">
        <v>22</v>
      </c>
      <c r="P18" s="9">
        <v>6</v>
      </c>
      <c r="Q18" s="8">
        <f t="shared" si="0"/>
        <v>140</v>
      </c>
      <c r="R18" s="8">
        <f t="shared" si="0"/>
        <v>347</v>
      </c>
      <c r="S18" s="8">
        <f t="shared" si="1"/>
        <v>487</v>
      </c>
    </row>
    <row r="19" spans="1:19" x14ac:dyDescent="0.25">
      <c r="A19" s="6">
        <v>13</v>
      </c>
      <c r="B19" s="7" t="s">
        <v>28</v>
      </c>
      <c r="C19" s="11">
        <v>4</v>
      </c>
      <c r="D19" s="11">
        <v>0</v>
      </c>
      <c r="E19" s="9">
        <v>9</v>
      </c>
      <c r="F19" s="9">
        <v>1</v>
      </c>
      <c r="G19" s="8">
        <v>1</v>
      </c>
      <c r="H19" s="8">
        <v>0</v>
      </c>
      <c r="I19" s="11">
        <v>0</v>
      </c>
      <c r="J19" s="8">
        <v>1</v>
      </c>
      <c r="K19" s="9">
        <v>45</v>
      </c>
      <c r="L19" s="9">
        <v>0</v>
      </c>
      <c r="M19" s="9">
        <v>32</v>
      </c>
      <c r="N19" s="9">
        <v>202</v>
      </c>
      <c r="O19" s="9">
        <v>27</v>
      </c>
      <c r="P19" s="9">
        <v>11</v>
      </c>
      <c r="Q19" s="8">
        <f t="shared" si="0"/>
        <v>118</v>
      </c>
      <c r="R19" s="8">
        <f t="shared" si="0"/>
        <v>215</v>
      </c>
      <c r="S19" s="8">
        <f t="shared" si="1"/>
        <v>333</v>
      </c>
    </row>
    <row r="20" spans="1:19" x14ac:dyDescent="0.25">
      <c r="A20" s="6">
        <v>14</v>
      </c>
      <c r="B20" s="7" t="s">
        <v>29</v>
      </c>
      <c r="C20" s="11">
        <v>13</v>
      </c>
      <c r="D20" s="11">
        <v>0</v>
      </c>
      <c r="E20" s="9">
        <v>2</v>
      </c>
      <c r="F20" s="9">
        <v>4</v>
      </c>
      <c r="G20" s="8">
        <v>0</v>
      </c>
      <c r="H20" s="8">
        <v>0</v>
      </c>
      <c r="I20" s="11">
        <v>1</v>
      </c>
      <c r="J20" s="8">
        <v>3</v>
      </c>
      <c r="K20" s="9">
        <v>47</v>
      </c>
      <c r="L20" s="9">
        <v>0</v>
      </c>
      <c r="M20" s="9">
        <v>66</v>
      </c>
      <c r="N20" s="9">
        <v>383</v>
      </c>
      <c r="O20" s="9">
        <v>18</v>
      </c>
      <c r="P20" s="9">
        <v>5</v>
      </c>
      <c r="Q20" s="8">
        <f t="shared" si="0"/>
        <v>147</v>
      </c>
      <c r="R20" s="8">
        <f t="shared" si="0"/>
        <v>395</v>
      </c>
      <c r="S20" s="8">
        <f t="shared" si="1"/>
        <v>542</v>
      </c>
    </row>
    <row r="21" spans="1:19" x14ac:dyDescent="0.25">
      <c r="A21" s="12"/>
      <c r="B21" s="13" t="s">
        <v>12</v>
      </c>
      <c r="C21" s="14">
        <f t="shared" ref="C21:S21" si="2">SUM(C7:C20)</f>
        <v>117</v>
      </c>
      <c r="D21" s="14">
        <f t="shared" si="2"/>
        <v>6</v>
      </c>
      <c r="E21" s="14">
        <f t="shared" si="2"/>
        <v>166</v>
      </c>
      <c r="F21" s="14">
        <f t="shared" si="2"/>
        <v>64</v>
      </c>
      <c r="G21" s="14">
        <f t="shared" si="2"/>
        <v>24</v>
      </c>
      <c r="H21" s="14">
        <f t="shared" si="2"/>
        <v>1</v>
      </c>
      <c r="I21" s="14">
        <f t="shared" si="2"/>
        <v>15</v>
      </c>
      <c r="J21" s="14">
        <f t="shared" si="2"/>
        <v>9</v>
      </c>
      <c r="K21" s="14">
        <f t="shared" si="2"/>
        <v>693</v>
      </c>
      <c r="L21" s="14">
        <f t="shared" si="2"/>
        <v>48</v>
      </c>
      <c r="M21" s="14">
        <f t="shared" si="2"/>
        <v>993</v>
      </c>
      <c r="N21" s="14">
        <f t="shared" si="2"/>
        <v>4279</v>
      </c>
      <c r="O21" s="14">
        <f t="shared" si="2"/>
        <v>496</v>
      </c>
      <c r="P21" s="14">
        <f t="shared" si="2"/>
        <v>187</v>
      </c>
      <c r="Q21" s="14">
        <f t="shared" si="2"/>
        <v>2504</v>
      </c>
      <c r="R21" s="14">
        <f t="shared" si="2"/>
        <v>4594</v>
      </c>
      <c r="S21" s="14">
        <f t="shared" si="2"/>
        <v>7098</v>
      </c>
    </row>
  </sheetData>
  <mergeCells count="13">
    <mergeCell ref="S5:S6"/>
    <mergeCell ref="A1:S1"/>
    <mergeCell ref="A4:A6"/>
    <mergeCell ref="B4:B6"/>
    <mergeCell ref="C4:S4"/>
    <mergeCell ref="C5:D5"/>
    <mergeCell ref="E5:F5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2020-01-23T11:37:22Z</dcterms:created>
  <dcterms:modified xsi:type="dcterms:W3CDTF">2020-01-23T11:40:39Z</dcterms:modified>
</cp:coreProperties>
</file>