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Kunjunga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83" i="1" l="1"/>
  <c r="E83" i="1"/>
  <c r="G83" i="1" s="1"/>
  <c r="D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C83" i="1" s="1"/>
  <c r="M21" i="1"/>
  <c r="L21" i="1"/>
  <c r="K21" i="1"/>
  <c r="J21" i="1"/>
  <c r="I21" i="1"/>
  <c r="H21" i="1"/>
  <c r="G21" i="1"/>
  <c r="F21" i="1"/>
  <c r="N21" i="1" s="1"/>
  <c r="E21" i="1"/>
  <c r="D21" i="1"/>
  <c r="C21" i="1"/>
  <c r="B21" i="1"/>
  <c r="M20" i="1"/>
  <c r="L20" i="1"/>
  <c r="K20" i="1"/>
  <c r="J20" i="1"/>
  <c r="I20" i="1"/>
  <c r="H20" i="1"/>
  <c r="G20" i="1"/>
  <c r="F20" i="1"/>
  <c r="N20" i="1" s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N19" i="1" s="1"/>
  <c r="B19" i="1"/>
  <c r="M18" i="1"/>
  <c r="L18" i="1"/>
  <c r="K18" i="1"/>
  <c r="J18" i="1"/>
  <c r="I18" i="1"/>
  <c r="H18" i="1"/>
  <c r="G18" i="1"/>
  <c r="F18" i="1"/>
  <c r="E18" i="1"/>
  <c r="N18" i="1" s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N17" i="1" s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L22" i="1" s="1"/>
  <c r="K14" i="1"/>
  <c r="J14" i="1"/>
  <c r="I14" i="1"/>
  <c r="H14" i="1"/>
  <c r="G14" i="1"/>
  <c r="F14" i="1"/>
  <c r="E14" i="1"/>
  <c r="D14" i="1"/>
  <c r="D22" i="1" s="1"/>
  <c r="C14" i="1"/>
  <c r="B14" i="1"/>
  <c r="N14" i="1" s="1"/>
  <c r="M13" i="1"/>
  <c r="L13" i="1"/>
  <c r="K13" i="1"/>
  <c r="J13" i="1"/>
  <c r="I13" i="1"/>
  <c r="H13" i="1"/>
  <c r="G13" i="1"/>
  <c r="F13" i="1"/>
  <c r="N13" i="1" s="1"/>
  <c r="E13" i="1"/>
  <c r="D13" i="1"/>
  <c r="C13" i="1"/>
  <c r="B13" i="1"/>
  <c r="M12" i="1"/>
  <c r="L12" i="1"/>
  <c r="K12" i="1"/>
  <c r="J12" i="1"/>
  <c r="I12" i="1"/>
  <c r="H12" i="1"/>
  <c r="G12" i="1"/>
  <c r="F12" i="1"/>
  <c r="N12" i="1" s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N11" i="1" s="1"/>
  <c r="B11" i="1"/>
  <c r="M10" i="1"/>
  <c r="L10" i="1"/>
  <c r="K10" i="1"/>
  <c r="J10" i="1"/>
  <c r="I10" i="1"/>
  <c r="H10" i="1"/>
  <c r="G10" i="1"/>
  <c r="F10" i="1"/>
  <c r="E10" i="1"/>
  <c r="D10" i="1"/>
  <c r="C10" i="1"/>
  <c r="N10" i="1" s="1"/>
  <c r="B10" i="1"/>
  <c r="M9" i="1"/>
  <c r="L9" i="1"/>
  <c r="K9" i="1"/>
  <c r="J9" i="1"/>
  <c r="I9" i="1"/>
  <c r="H9" i="1"/>
  <c r="G9" i="1"/>
  <c r="F9" i="1"/>
  <c r="E9" i="1"/>
  <c r="D9" i="1"/>
  <c r="C9" i="1"/>
  <c r="B9" i="1"/>
  <c r="N9" i="1" s="1"/>
  <c r="M8" i="1"/>
  <c r="L8" i="1"/>
  <c r="K8" i="1"/>
  <c r="J8" i="1"/>
  <c r="I8" i="1"/>
  <c r="H8" i="1"/>
  <c r="G8" i="1"/>
  <c r="F8" i="1"/>
  <c r="E8" i="1"/>
  <c r="D8" i="1"/>
  <c r="C8" i="1"/>
  <c r="B8" i="1"/>
  <c r="N8" i="1" s="1"/>
  <c r="M7" i="1"/>
  <c r="M22" i="1" s="1"/>
  <c r="L7" i="1"/>
  <c r="K7" i="1"/>
  <c r="K22" i="1" s="1"/>
  <c r="J7" i="1"/>
  <c r="J22" i="1" s="1"/>
  <c r="I7" i="1"/>
  <c r="I22" i="1" s="1"/>
  <c r="H7" i="1"/>
  <c r="H22" i="1" s="1"/>
  <c r="G7" i="1"/>
  <c r="G22" i="1" s="1"/>
  <c r="F7" i="1"/>
  <c r="F22" i="1" s="1"/>
  <c r="E7" i="1"/>
  <c r="E22" i="1" s="1"/>
  <c r="D7" i="1"/>
  <c r="C7" i="1"/>
  <c r="C22" i="1" s="1"/>
  <c r="B7" i="1"/>
  <c r="N7" i="1" s="1"/>
  <c r="N22" i="1" l="1"/>
  <c r="B22" i="1"/>
</calcChain>
</file>

<file path=xl/sharedStrings.xml><?xml version="1.0" encoding="utf-8"?>
<sst xmlns="http://schemas.openxmlformats.org/spreadsheetml/2006/main" count="86" uniqueCount="68">
  <si>
    <t>JUMLAH PASIEN RAWAT INAP</t>
  </si>
  <si>
    <t>RSUD SUNAN KALIJAGA KABUPATEN DEMAK</t>
  </si>
  <si>
    <t>TAHUN 2019</t>
  </si>
  <si>
    <t>RUANG</t>
  </si>
  <si>
    <t>JUMLAH PASIEN KELUAR (H+M)</t>
  </si>
  <si>
    <t>TOTAL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</si>
  <si>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</si>
  <si>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</si>
  <si>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</si>
  <si>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</si>
  <si>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</si>
  <si>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</si>
  <si>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</si>
  <si>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</si>
  <si>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</si>
  <si>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</si>
  <si>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</si>
  <si>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</si>
  <si>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Anggrek</t>
  </si>
  <si>
    <t>Wijaya Kusuma</t>
  </si>
  <si>
    <t>Amarilys 1</t>
  </si>
  <si>
    <t>Amarilys 2</t>
  </si>
  <si>
    <t>Sakura</t>
  </si>
  <si>
    <t>Mawar</t>
  </si>
  <si>
    <t>Melati</t>
  </si>
  <si>
    <t>Dahlia</t>
  </si>
  <si>
    <t>Soka</t>
  </si>
  <si>
    <t>Kenanga</t>
  </si>
  <si>
    <t>Cempaka</t>
  </si>
  <si>
    <t>Teratai</t>
  </si>
  <si>
    <t>Lili</t>
  </si>
  <si>
    <t>Bougenville</t>
  </si>
  <si>
    <t>ICU</t>
  </si>
  <si>
    <t>DATA PASIEN ASKES</t>
  </si>
  <si>
    <t>RSUD SUNAN KALIJAGA DEMAK</t>
  </si>
  <si>
    <t>TAHUN 2012 s/d JUNI 2013</t>
  </si>
  <si>
    <t>NO</t>
  </si>
  <si>
    <t>BULAN</t>
  </si>
  <si>
    <t>JUMLAH</t>
  </si>
  <si>
    <t>R J</t>
  </si>
  <si>
    <t>R I</t>
  </si>
  <si>
    <t>U G D</t>
  </si>
  <si>
    <t>JAN</t>
  </si>
  <si>
    <t>PEB</t>
  </si>
  <si>
    <t>MAR</t>
  </si>
  <si>
    <t>APR</t>
  </si>
  <si>
    <t>MEI</t>
  </si>
  <si>
    <t>JUN</t>
  </si>
  <si>
    <t>JUL</t>
  </si>
  <si>
    <t>AGT</t>
  </si>
  <si>
    <t>SEP</t>
  </si>
  <si>
    <t>OKT</t>
  </si>
  <si>
    <t>NOP</t>
  </si>
  <si>
    <t>DES</t>
  </si>
  <si>
    <t>DATA 10 BESAR PENYAKIT PASIEN RAWAT JALAN DAN RAWAT INAP</t>
  </si>
  <si>
    <t>RAWAT JALAN</t>
  </si>
  <si>
    <t>Gangren Pulpa</t>
  </si>
  <si>
    <t>TB. Paru</t>
  </si>
  <si>
    <t>D M</t>
  </si>
  <si>
    <t>Post SNH</t>
  </si>
  <si>
    <t>Hypertensi</t>
  </si>
  <si>
    <t>Gastritis</t>
  </si>
  <si>
    <t>ISPA</t>
  </si>
  <si>
    <t>Epilepsi</t>
  </si>
  <si>
    <t>Conjuntivitis</t>
  </si>
  <si>
    <t>Skizofrenia</t>
  </si>
  <si>
    <t>Dyspepsia</t>
  </si>
  <si>
    <t>Low Back 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</si>
</sst>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i/>
      <sz val="12"/>
      <color rgb="FFC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%20SH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Smt I"/>
      <sheetName val="JUL"/>
      <sheetName val="AGT"/>
      <sheetName val="SEP"/>
      <sheetName val="TW III"/>
      <sheetName val="OKT"/>
      <sheetName val="NOP"/>
      <sheetName val="DES"/>
      <sheetName val="TW IV"/>
      <sheetName val="Smt II"/>
      <sheetName val="2019"/>
      <sheetName val="Kunjungan"/>
      <sheetName val="Cara Byr"/>
      <sheetName val="Sheet2"/>
    </sheetNames>
    <sheetDataSet>
      <sheetData sheetId="0">
        <row r="7">
          <cell r="O7">
            <v>13</v>
          </cell>
        </row>
        <row r="8">
          <cell r="O8">
            <v>79</v>
          </cell>
        </row>
        <row r="9">
          <cell r="O9">
            <v>66</v>
          </cell>
        </row>
        <row r="10">
          <cell r="O10">
            <v>72</v>
          </cell>
        </row>
        <row r="11">
          <cell r="O11">
            <v>0</v>
          </cell>
        </row>
        <row r="12">
          <cell r="O12">
            <v>142</v>
          </cell>
        </row>
        <row r="13">
          <cell r="O13">
            <v>276</v>
          </cell>
        </row>
        <row r="14">
          <cell r="O14">
            <v>146</v>
          </cell>
        </row>
        <row r="15">
          <cell r="O15">
            <v>93</v>
          </cell>
        </row>
        <row r="16">
          <cell r="O16">
            <v>210</v>
          </cell>
        </row>
        <row r="17">
          <cell r="O17">
            <v>224</v>
          </cell>
        </row>
        <row r="18">
          <cell r="O18">
            <v>256</v>
          </cell>
        </row>
        <row r="19">
          <cell r="O19">
            <v>200</v>
          </cell>
        </row>
        <row r="20">
          <cell r="O20">
            <v>1777</v>
          </cell>
        </row>
        <row r="21">
          <cell r="O21">
            <v>55</v>
          </cell>
        </row>
      </sheetData>
      <sheetData sheetId="1">
        <row r="7">
          <cell r="O7">
            <v>9</v>
          </cell>
        </row>
        <row r="8">
          <cell r="O8">
            <v>102</v>
          </cell>
        </row>
        <row r="9">
          <cell r="O9">
            <v>98</v>
          </cell>
        </row>
        <row r="10">
          <cell r="O10">
            <v>100</v>
          </cell>
        </row>
        <row r="11">
          <cell r="O11">
            <v>58</v>
          </cell>
        </row>
        <row r="12">
          <cell r="O12">
            <v>174</v>
          </cell>
        </row>
        <row r="13">
          <cell r="O13">
            <v>229</v>
          </cell>
        </row>
        <row r="14">
          <cell r="O14">
            <v>145</v>
          </cell>
        </row>
        <row r="15">
          <cell r="O15">
            <v>125</v>
          </cell>
        </row>
        <row r="16">
          <cell r="O16">
            <v>210</v>
          </cell>
        </row>
        <row r="17">
          <cell r="O17">
            <v>203</v>
          </cell>
        </row>
        <row r="18">
          <cell r="O18">
            <v>240</v>
          </cell>
        </row>
        <row r="19">
          <cell r="O19">
            <v>199</v>
          </cell>
        </row>
        <row r="20">
          <cell r="O20">
            <v>1892</v>
          </cell>
        </row>
        <row r="21">
          <cell r="O21">
            <v>61</v>
          </cell>
        </row>
      </sheetData>
      <sheetData sheetId="2">
        <row r="7">
          <cell r="O7">
            <v>2</v>
          </cell>
        </row>
        <row r="8">
          <cell r="O8">
            <v>129</v>
          </cell>
        </row>
        <row r="9">
          <cell r="O9">
            <v>100</v>
          </cell>
        </row>
        <row r="10">
          <cell r="O10">
            <v>103</v>
          </cell>
        </row>
        <row r="11">
          <cell r="O11">
            <v>81</v>
          </cell>
        </row>
        <row r="12">
          <cell r="O12">
            <v>201</v>
          </cell>
        </row>
        <row r="13">
          <cell r="O13">
            <v>257</v>
          </cell>
        </row>
        <row r="14">
          <cell r="O14">
            <v>169</v>
          </cell>
        </row>
        <row r="15">
          <cell r="O15">
            <v>119</v>
          </cell>
        </row>
        <row r="16">
          <cell r="O16">
            <v>231</v>
          </cell>
        </row>
        <row r="17">
          <cell r="O17">
            <v>247</v>
          </cell>
        </row>
        <row r="18">
          <cell r="O18">
            <v>286</v>
          </cell>
        </row>
        <row r="19">
          <cell r="O19">
            <v>239</v>
          </cell>
        </row>
        <row r="20">
          <cell r="O20">
            <v>2164</v>
          </cell>
        </row>
        <row r="21">
          <cell r="O21">
            <v>70</v>
          </cell>
        </row>
      </sheetData>
      <sheetData sheetId="3"/>
      <sheetData sheetId="4">
        <row r="7">
          <cell r="O7">
            <v>7</v>
          </cell>
        </row>
        <row r="8">
          <cell r="O8">
            <v>108</v>
          </cell>
        </row>
        <row r="9">
          <cell r="O9">
            <v>90</v>
          </cell>
        </row>
        <row r="10">
          <cell r="O10">
            <v>95</v>
          </cell>
        </row>
        <row r="11">
          <cell r="O11">
            <v>75</v>
          </cell>
        </row>
        <row r="12">
          <cell r="O12">
            <v>209</v>
          </cell>
        </row>
        <row r="13">
          <cell r="O13">
            <v>194</v>
          </cell>
        </row>
        <row r="14">
          <cell r="O14">
            <v>198</v>
          </cell>
        </row>
        <row r="15">
          <cell r="O15">
            <v>115</v>
          </cell>
        </row>
        <row r="16">
          <cell r="O16">
            <v>204</v>
          </cell>
        </row>
        <row r="17">
          <cell r="O17">
            <v>202</v>
          </cell>
        </row>
        <row r="18">
          <cell r="O18">
            <v>258</v>
          </cell>
        </row>
        <row r="19">
          <cell r="O19">
            <v>213</v>
          </cell>
        </row>
        <row r="20">
          <cell r="O20">
            <v>1968</v>
          </cell>
        </row>
        <row r="21">
          <cell r="O21">
            <v>62</v>
          </cell>
        </row>
      </sheetData>
      <sheetData sheetId="5">
        <row r="7">
          <cell r="O7">
            <v>4</v>
          </cell>
        </row>
        <row r="8">
          <cell r="O8">
            <v>76</v>
          </cell>
        </row>
        <row r="9">
          <cell r="O9">
            <v>56</v>
          </cell>
        </row>
        <row r="10">
          <cell r="O10">
            <v>59</v>
          </cell>
        </row>
        <row r="11">
          <cell r="O11">
            <v>66</v>
          </cell>
        </row>
        <row r="12">
          <cell r="O12">
            <v>130</v>
          </cell>
        </row>
        <row r="13">
          <cell r="O13">
            <v>197</v>
          </cell>
        </row>
        <row r="14">
          <cell r="O14">
            <v>159</v>
          </cell>
        </row>
        <row r="15">
          <cell r="O15">
            <v>110</v>
          </cell>
        </row>
        <row r="16">
          <cell r="O16">
            <v>187</v>
          </cell>
        </row>
        <row r="17">
          <cell r="O17">
            <v>196</v>
          </cell>
        </row>
        <row r="18">
          <cell r="O18">
            <v>224</v>
          </cell>
        </row>
        <row r="19">
          <cell r="O19">
            <v>193</v>
          </cell>
        </row>
        <row r="20">
          <cell r="O20">
            <v>1657</v>
          </cell>
        </row>
        <row r="21">
          <cell r="O21">
            <v>67</v>
          </cell>
        </row>
      </sheetData>
      <sheetData sheetId="6">
        <row r="7">
          <cell r="O7">
            <v>1</v>
          </cell>
        </row>
        <row r="8">
          <cell r="O8">
            <v>52</v>
          </cell>
        </row>
        <row r="9">
          <cell r="O9">
            <v>44</v>
          </cell>
        </row>
        <row r="10">
          <cell r="O10">
            <v>52</v>
          </cell>
        </row>
        <row r="11">
          <cell r="O11">
            <v>84</v>
          </cell>
        </row>
        <row r="12">
          <cell r="O12">
            <v>117</v>
          </cell>
        </row>
        <row r="13">
          <cell r="O13">
            <v>199</v>
          </cell>
        </row>
        <row r="14">
          <cell r="O14">
            <v>110</v>
          </cell>
        </row>
        <row r="15">
          <cell r="O15">
            <v>84</v>
          </cell>
        </row>
        <row r="16">
          <cell r="O16">
            <v>183</v>
          </cell>
        </row>
        <row r="17">
          <cell r="O17">
            <v>196</v>
          </cell>
        </row>
        <row r="18">
          <cell r="O18">
            <v>202</v>
          </cell>
        </row>
        <row r="19">
          <cell r="O19">
            <v>142</v>
          </cell>
        </row>
        <row r="20">
          <cell r="O20">
            <v>1466</v>
          </cell>
        </row>
        <row r="21">
          <cell r="O21">
            <v>74</v>
          </cell>
        </row>
      </sheetData>
      <sheetData sheetId="7"/>
      <sheetData sheetId="8"/>
      <sheetData sheetId="9">
        <row r="7">
          <cell r="O7">
            <v>4</v>
          </cell>
        </row>
        <row r="8">
          <cell r="O8">
            <v>49</v>
          </cell>
        </row>
        <row r="9">
          <cell r="O9">
            <v>48</v>
          </cell>
        </row>
        <row r="10">
          <cell r="O10">
            <v>50</v>
          </cell>
        </row>
        <row r="11">
          <cell r="O11">
            <v>81</v>
          </cell>
        </row>
        <row r="12">
          <cell r="O12">
            <v>129</v>
          </cell>
        </row>
        <row r="13">
          <cell r="O13">
            <v>234</v>
          </cell>
        </row>
        <row r="14">
          <cell r="O14">
            <v>137</v>
          </cell>
        </row>
        <row r="15">
          <cell r="O15">
            <v>97</v>
          </cell>
        </row>
        <row r="16">
          <cell r="O16">
            <v>215</v>
          </cell>
        </row>
        <row r="17">
          <cell r="O17">
            <v>233</v>
          </cell>
        </row>
        <row r="18">
          <cell r="O18">
            <v>232</v>
          </cell>
        </row>
        <row r="19">
          <cell r="O19">
            <v>190</v>
          </cell>
        </row>
        <row r="20">
          <cell r="O20">
            <v>1699</v>
          </cell>
        </row>
        <row r="21">
          <cell r="O21">
            <v>63</v>
          </cell>
        </row>
      </sheetData>
      <sheetData sheetId="10">
        <row r="7">
          <cell r="O7">
            <v>3</v>
          </cell>
        </row>
        <row r="8">
          <cell r="O8">
            <v>57</v>
          </cell>
        </row>
        <row r="9">
          <cell r="O9">
            <v>48</v>
          </cell>
        </row>
        <row r="10">
          <cell r="O10">
            <v>55</v>
          </cell>
        </row>
        <row r="11">
          <cell r="O11">
            <v>87</v>
          </cell>
        </row>
        <row r="12">
          <cell r="O12">
            <v>144</v>
          </cell>
        </row>
        <row r="13">
          <cell r="O13">
            <v>196</v>
          </cell>
        </row>
        <row r="14">
          <cell r="O14">
            <v>141</v>
          </cell>
        </row>
        <row r="15">
          <cell r="O15">
            <v>84</v>
          </cell>
        </row>
        <row r="16">
          <cell r="O16">
            <v>206</v>
          </cell>
        </row>
        <row r="17">
          <cell r="O17">
            <v>220</v>
          </cell>
        </row>
        <row r="18">
          <cell r="O18">
            <v>215</v>
          </cell>
        </row>
        <row r="19">
          <cell r="O19">
            <v>165</v>
          </cell>
        </row>
        <row r="20">
          <cell r="O20">
            <v>1621</v>
          </cell>
        </row>
        <row r="21">
          <cell r="O21">
            <v>53</v>
          </cell>
        </row>
      </sheetData>
      <sheetData sheetId="11">
        <row r="7">
          <cell r="O7">
            <v>6</v>
          </cell>
        </row>
        <row r="8">
          <cell r="O8">
            <v>49</v>
          </cell>
        </row>
        <row r="9">
          <cell r="O9">
            <v>42</v>
          </cell>
        </row>
        <row r="10">
          <cell r="O10">
            <v>43</v>
          </cell>
        </row>
        <row r="11">
          <cell r="O11">
            <v>88</v>
          </cell>
        </row>
        <row r="12">
          <cell r="O12">
            <v>136</v>
          </cell>
        </row>
        <row r="13">
          <cell r="O13">
            <v>194</v>
          </cell>
        </row>
        <row r="14">
          <cell r="O14">
            <v>138</v>
          </cell>
        </row>
        <row r="15">
          <cell r="O15">
            <v>97</v>
          </cell>
        </row>
        <row r="16">
          <cell r="O16">
            <v>200</v>
          </cell>
        </row>
        <row r="17">
          <cell r="O17">
            <v>199</v>
          </cell>
        </row>
        <row r="18">
          <cell r="O18">
            <v>198</v>
          </cell>
        </row>
        <row r="19">
          <cell r="O19">
            <v>158</v>
          </cell>
        </row>
        <row r="20">
          <cell r="O20">
            <v>1548</v>
          </cell>
        </row>
        <row r="21">
          <cell r="O21">
            <v>69</v>
          </cell>
        </row>
      </sheetData>
      <sheetData sheetId="12"/>
      <sheetData sheetId="13">
        <row r="7">
          <cell r="O7">
            <v>2</v>
          </cell>
        </row>
        <row r="8">
          <cell r="O8">
            <v>38</v>
          </cell>
        </row>
        <row r="9">
          <cell r="O9">
            <v>47</v>
          </cell>
        </row>
        <row r="10">
          <cell r="O10">
            <v>42</v>
          </cell>
        </row>
        <row r="11">
          <cell r="O11">
            <v>80</v>
          </cell>
        </row>
        <row r="12">
          <cell r="O12">
            <v>146</v>
          </cell>
        </row>
        <row r="13">
          <cell r="O13">
            <v>232</v>
          </cell>
        </row>
        <row r="14">
          <cell r="O14">
            <v>138</v>
          </cell>
        </row>
        <row r="15">
          <cell r="O15">
            <v>103</v>
          </cell>
        </row>
        <row r="16">
          <cell r="O16">
            <v>203</v>
          </cell>
        </row>
        <row r="17">
          <cell r="O17">
            <v>207</v>
          </cell>
        </row>
        <row r="18">
          <cell r="O18">
            <v>229</v>
          </cell>
        </row>
        <row r="19">
          <cell r="O19">
            <v>200</v>
          </cell>
        </row>
        <row r="20">
          <cell r="O20">
            <v>1667</v>
          </cell>
        </row>
        <row r="21">
          <cell r="O21">
            <v>74</v>
          </cell>
        </row>
      </sheetData>
      <sheetData sheetId="14">
        <row r="7">
          <cell r="O7">
            <v>4</v>
          </cell>
        </row>
        <row r="8">
          <cell r="O8">
            <v>53</v>
          </cell>
        </row>
        <row r="9">
          <cell r="O9">
            <v>52</v>
          </cell>
        </row>
        <row r="10">
          <cell r="O10">
            <v>54</v>
          </cell>
        </row>
        <row r="11">
          <cell r="O11">
            <v>66</v>
          </cell>
        </row>
        <row r="12">
          <cell r="O12">
            <v>130</v>
          </cell>
        </row>
        <row r="13">
          <cell r="O13">
            <v>235</v>
          </cell>
        </row>
        <row r="14">
          <cell r="O14">
            <v>144</v>
          </cell>
        </row>
        <row r="15">
          <cell r="O15">
            <v>91</v>
          </cell>
        </row>
        <row r="16">
          <cell r="O16">
            <v>194</v>
          </cell>
        </row>
        <row r="17">
          <cell r="O17">
            <v>209</v>
          </cell>
        </row>
        <row r="18">
          <cell r="O18">
            <v>219</v>
          </cell>
        </row>
        <row r="19">
          <cell r="O19">
            <v>173</v>
          </cell>
        </row>
        <row r="20">
          <cell r="O20">
            <v>1624</v>
          </cell>
        </row>
        <row r="21">
          <cell r="O21">
            <v>58</v>
          </cell>
        </row>
      </sheetData>
      <sheetData sheetId="15"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workbookViewId="0">
      <selection activeCell="A7" sqref="A7:M21"/>
    </sheetView>
  </sheetViews>
  <sheetFormatPr defaultRowHeight="15.75" x14ac:dyDescent="0.25"/>
  <cols>
    <col min="1" max="1" width="19.85546875" style="2" customWidth="1"/>
    <col min="2" max="2" width="8.42578125" style="13" customWidth="1"/>
    <col min="3" max="13" width="9.140625" style="13"/>
    <col min="14" max="16384" width="9.14062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4" ht="21.75" customHeight="1" x14ac:dyDescent="0.25">
      <c r="A5" s="3" t="s">
        <v>3</v>
      </c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5</v>
      </c>
    </row>
    <row r="6" spans="1:14" ht="22.5" customHeight="1" x14ac:dyDescent="0.25">
      <c r="A6" s="3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5"/>
    </row>
    <row r="7" spans="1:14" ht="20.100000000000001" customHeight="1" x14ac:dyDescent="0.25">
      <c r="A7" s="7" t="s">
        <v>18</v>
      </c>
      <c r="B7" s="8">
        <f>[1]JAN!O7</f>
        <v>13</v>
      </c>
      <c r="C7" s="9">
        <f>[1]FEB!O7</f>
        <v>9</v>
      </c>
      <c r="D7" s="9">
        <f>[1]MAR!O7</f>
        <v>2</v>
      </c>
      <c r="E7" s="9">
        <f>[1]APR!O7</f>
        <v>7</v>
      </c>
      <c r="F7" s="9">
        <f>[1]MEI!O7</f>
        <v>4</v>
      </c>
      <c r="G7" s="9">
        <f>[1]JUN!O7</f>
        <v>1</v>
      </c>
      <c r="H7" s="9">
        <f>[1]JUL!O7</f>
        <v>4</v>
      </c>
      <c r="I7" s="9">
        <f>[1]AGT!O7</f>
        <v>3</v>
      </c>
      <c r="J7" s="9">
        <f>[1]SEP!O7</f>
        <v>6</v>
      </c>
      <c r="K7" s="9">
        <f>[1]OKT!O7</f>
        <v>2</v>
      </c>
      <c r="L7" s="9">
        <f>[1]NOP!O7</f>
        <v>4</v>
      </c>
      <c r="M7" s="9">
        <f>[1]DES!O7</f>
        <v>0</v>
      </c>
      <c r="N7" s="9">
        <f>SUM(B7:M7)</f>
        <v>55</v>
      </c>
    </row>
    <row r="8" spans="1:14" ht="20.100000000000001" customHeight="1" x14ac:dyDescent="0.25">
      <c r="A8" s="7" t="s">
        <v>19</v>
      </c>
      <c r="B8" s="8">
        <f>[1]JAN!O8</f>
        <v>79</v>
      </c>
      <c r="C8" s="9">
        <f>[1]FEB!O8</f>
        <v>102</v>
      </c>
      <c r="D8" s="9">
        <f>[1]MAR!O8</f>
        <v>129</v>
      </c>
      <c r="E8" s="9">
        <f>[1]APR!O8</f>
        <v>108</v>
      </c>
      <c r="F8" s="9">
        <f>[1]MEI!O8</f>
        <v>76</v>
      </c>
      <c r="G8" s="9">
        <f>[1]JUN!O8</f>
        <v>52</v>
      </c>
      <c r="H8" s="9">
        <f>[1]JUL!O8</f>
        <v>49</v>
      </c>
      <c r="I8" s="9">
        <f>[1]AGT!O8</f>
        <v>57</v>
      </c>
      <c r="J8" s="9">
        <f>[1]SEP!O8</f>
        <v>49</v>
      </c>
      <c r="K8" s="9">
        <f>[1]OKT!O8</f>
        <v>38</v>
      </c>
      <c r="L8" s="9">
        <f>[1]NOP!O8</f>
        <v>53</v>
      </c>
      <c r="M8" s="9">
        <f>[1]DES!O8</f>
        <v>0</v>
      </c>
      <c r="N8" s="9">
        <f t="shared" ref="N8:N21" si="0">SUM(B8:M8)</f>
        <v>792</v>
      </c>
    </row>
    <row r="9" spans="1:14" ht="20.100000000000001" customHeight="1" x14ac:dyDescent="0.25">
      <c r="A9" s="7" t="s">
        <v>20</v>
      </c>
      <c r="B9" s="8">
        <f>[1]JAN!O9</f>
        <v>66</v>
      </c>
      <c r="C9" s="9">
        <f>[1]FEB!O9</f>
        <v>98</v>
      </c>
      <c r="D9" s="9">
        <f>[1]MAR!O9</f>
        <v>100</v>
      </c>
      <c r="E9" s="9">
        <f>[1]APR!O9</f>
        <v>90</v>
      </c>
      <c r="F9" s="9">
        <f>[1]MEI!O9</f>
        <v>56</v>
      </c>
      <c r="G9" s="9">
        <f>[1]JUN!O9</f>
        <v>44</v>
      </c>
      <c r="H9" s="9">
        <f>[1]JUL!O9</f>
        <v>48</v>
      </c>
      <c r="I9" s="9">
        <f>[1]AGT!O9</f>
        <v>48</v>
      </c>
      <c r="J9" s="9">
        <f>[1]SEP!O9</f>
        <v>42</v>
      </c>
      <c r="K9" s="9">
        <f>[1]OKT!O9</f>
        <v>47</v>
      </c>
      <c r="L9" s="9">
        <f>[1]NOP!O9</f>
        <v>52</v>
      </c>
      <c r="M9" s="9">
        <f>[1]DES!O9</f>
        <v>0</v>
      </c>
      <c r="N9" s="9">
        <f t="shared" si="0"/>
        <v>691</v>
      </c>
    </row>
    <row r="10" spans="1:14" ht="20.100000000000001" customHeight="1" x14ac:dyDescent="0.25">
      <c r="A10" s="7" t="s">
        <v>21</v>
      </c>
      <c r="B10" s="8">
        <f>[1]JAN!O10</f>
        <v>72</v>
      </c>
      <c r="C10" s="9">
        <f>[1]FEB!O10</f>
        <v>100</v>
      </c>
      <c r="D10" s="9">
        <f>[1]MAR!O10</f>
        <v>103</v>
      </c>
      <c r="E10" s="9">
        <f>[1]APR!O10</f>
        <v>95</v>
      </c>
      <c r="F10" s="9">
        <f>[1]MEI!O10</f>
        <v>59</v>
      </c>
      <c r="G10" s="9">
        <f>[1]JUN!O10</f>
        <v>52</v>
      </c>
      <c r="H10" s="9">
        <f>[1]JUL!O10</f>
        <v>50</v>
      </c>
      <c r="I10" s="9">
        <f>[1]AGT!O10</f>
        <v>55</v>
      </c>
      <c r="J10" s="9">
        <f>[1]SEP!O10</f>
        <v>43</v>
      </c>
      <c r="K10" s="9">
        <f>[1]OKT!O10</f>
        <v>42</v>
      </c>
      <c r="L10" s="9">
        <f>[1]NOP!O10</f>
        <v>54</v>
      </c>
      <c r="M10" s="9">
        <f>[1]DES!O10</f>
        <v>0</v>
      </c>
      <c r="N10" s="9">
        <f t="shared" si="0"/>
        <v>725</v>
      </c>
    </row>
    <row r="11" spans="1:14" ht="20.100000000000001" customHeight="1" x14ac:dyDescent="0.25">
      <c r="A11" s="10" t="s">
        <v>22</v>
      </c>
      <c r="B11" s="11">
        <f>[1]JAN!O11</f>
        <v>0</v>
      </c>
      <c r="C11" s="9">
        <f>[1]FEB!O11</f>
        <v>58</v>
      </c>
      <c r="D11" s="9">
        <f>[1]MAR!O11</f>
        <v>81</v>
      </c>
      <c r="E11" s="9">
        <f>[1]APR!O11</f>
        <v>75</v>
      </c>
      <c r="F11" s="9">
        <f>[1]MEI!O11</f>
        <v>66</v>
      </c>
      <c r="G11" s="9">
        <f>[1]JUN!O11</f>
        <v>84</v>
      </c>
      <c r="H11" s="9">
        <f>[1]JUL!O11</f>
        <v>81</v>
      </c>
      <c r="I11" s="9">
        <f>[1]AGT!O11</f>
        <v>87</v>
      </c>
      <c r="J11" s="9">
        <f>[1]SEP!O11</f>
        <v>88</v>
      </c>
      <c r="K11" s="9">
        <f>[1]OKT!O11</f>
        <v>80</v>
      </c>
      <c r="L11" s="9">
        <f>[1]NOP!O11</f>
        <v>66</v>
      </c>
      <c r="M11" s="9">
        <f>[1]DES!O11</f>
        <v>0</v>
      </c>
      <c r="N11" s="9">
        <f t="shared" si="0"/>
        <v>766</v>
      </c>
    </row>
    <row r="12" spans="1:14" ht="20.100000000000001" customHeight="1" x14ac:dyDescent="0.25">
      <c r="A12" s="7" t="s">
        <v>23</v>
      </c>
      <c r="B12" s="8">
        <f>[1]JAN!O12</f>
        <v>142</v>
      </c>
      <c r="C12" s="9">
        <f>[1]FEB!O12</f>
        <v>174</v>
      </c>
      <c r="D12" s="9">
        <f>[1]MAR!O12</f>
        <v>201</v>
      </c>
      <c r="E12" s="9">
        <f>[1]APR!O12</f>
        <v>209</v>
      </c>
      <c r="F12" s="9">
        <f>[1]MEI!O12</f>
        <v>130</v>
      </c>
      <c r="G12" s="9">
        <f>[1]JUN!O12</f>
        <v>117</v>
      </c>
      <c r="H12" s="9">
        <f>[1]JUL!O12</f>
        <v>129</v>
      </c>
      <c r="I12" s="9">
        <f>[1]AGT!O12</f>
        <v>144</v>
      </c>
      <c r="J12" s="9">
        <f>[1]SEP!O12</f>
        <v>136</v>
      </c>
      <c r="K12" s="9">
        <f>[1]OKT!O12</f>
        <v>146</v>
      </c>
      <c r="L12" s="9">
        <f>[1]NOP!O12</f>
        <v>130</v>
      </c>
      <c r="M12" s="9">
        <f>[1]DES!O12</f>
        <v>0</v>
      </c>
      <c r="N12" s="9">
        <f t="shared" si="0"/>
        <v>1658</v>
      </c>
    </row>
    <row r="13" spans="1:14" ht="20.100000000000001" customHeight="1" x14ac:dyDescent="0.25">
      <c r="A13" s="7" t="s">
        <v>24</v>
      </c>
      <c r="B13" s="8">
        <f>[1]JAN!O13</f>
        <v>276</v>
      </c>
      <c r="C13" s="9">
        <f>[1]FEB!O13</f>
        <v>229</v>
      </c>
      <c r="D13" s="9">
        <f>[1]MAR!O13</f>
        <v>257</v>
      </c>
      <c r="E13" s="9">
        <f>[1]APR!O13</f>
        <v>194</v>
      </c>
      <c r="F13" s="9">
        <f>[1]MEI!O13</f>
        <v>197</v>
      </c>
      <c r="G13" s="9">
        <f>[1]JUN!O13</f>
        <v>199</v>
      </c>
      <c r="H13" s="9">
        <f>[1]JUL!O13</f>
        <v>234</v>
      </c>
      <c r="I13" s="9">
        <f>[1]AGT!O13</f>
        <v>196</v>
      </c>
      <c r="J13" s="9">
        <f>[1]SEP!O13</f>
        <v>194</v>
      </c>
      <c r="K13" s="9">
        <f>[1]OKT!O13</f>
        <v>232</v>
      </c>
      <c r="L13" s="9">
        <f>[1]NOP!O13</f>
        <v>235</v>
      </c>
      <c r="M13" s="9">
        <f>[1]DES!O13</f>
        <v>0</v>
      </c>
      <c r="N13" s="9">
        <f t="shared" si="0"/>
        <v>2443</v>
      </c>
    </row>
    <row r="14" spans="1:14" ht="20.100000000000001" customHeight="1" x14ac:dyDescent="0.25">
      <c r="A14" s="7" t="s">
        <v>25</v>
      </c>
      <c r="B14" s="8">
        <f>[1]JAN!O14</f>
        <v>146</v>
      </c>
      <c r="C14" s="9">
        <f>[1]FEB!O14</f>
        <v>145</v>
      </c>
      <c r="D14" s="9">
        <f>[1]MAR!O14</f>
        <v>169</v>
      </c>
      <c r="E14" s="9">
        <f>[1]APR!O14</f>
        <v>198</v>
      </c>
      <c r="F14" s="9">
        <f>[1]MEI!O14</f>
        <v>159</v>
      </c>
      <c r="G14" s="9">
        <f>[1]JUN!O14</f>
        <v>110</v>
      </c>
      <c r="H14" s="9">
        <f>[1]JUL!O14</f>
        <v>137</v>
      </c>
      <c r="I14" s="9">
        <f>[1]AGT!O14</f>
        <v>141</v>
      </c>
      <c r="J14" s="9">
        <f>[1]SEP!O14</f>
        <v>138</v>
      </c>
      <c r="K14" s="9">
        <f>[1]OKT!O14</f>
        <v>138</v>
      </c>
      <c r="L14" s="9">
        <f>[1]NOP!O14</f>
        <v>144</v>
      </c>
      <c r="M14" s="9">
        <f>[1]DES!O14</f>
        <v>0</v>
      </c>
      <c r="N14" s="9">
        <f t="shared" si="0"/>
        <v>1625</v>
      </c>
    </row>
    <row r="15" spans="1:14" ht="20.100000000000001" customHeight="1" x14ac:dyDescent="0.25">
      <c r="A15" s="7" t="s">
        <v>26</v>
      </c>
      <c r="B15" s="8">
        <f>[1]JAN!O15</f>
        <v>93</v>
      </c>
      <c r="C15" s="9">
        <f>[1]FEB!O15</f>
        <v>125</v>
      </c>
      <c r="D15" s="9">
        <f>[1]MAR!O15</f>
        <v>119</v>
      </c>
      <c r="E15" s="9">
        <f>[1]APR!O15</f>
        <v>115</v>
      </c>
      <c r="F15" s="9">
        <f>[1]MEI!O15</f>
        <v>110</v>
      </c>
      <c r="G15" s="9">
        <f>[1]JUN!O15</f>
        <v>84</v>
      </c>
      <c r="H15" s="9">
        <f>[1]JUL!O15</f>
        <v>97</v>
      </c>
      <c r="I15" s="9">
        <f>[1]AGT!O15</f>
        <v>84</v>
      </c>
      <c r="J15" s="9">
        <f>[1]SEP!O15</f>
        <v>97</v>
      </c>
      <c r="K15" s="9">
        <f>[1]OKT!O15</f>
        <v>103</v>
      </c>
      <c r="L15" s="9">
        <f>[1]NOP!O15</f>
        <v>91</v>
      </c>
      <c r="M15" s="9">
        <f>[1]DES!O15</f>
        <v>0</v>
      </c>
      <c r="N15" s="9">
        <f t="shared" si="0"/>
        <v>1118</v>
      </c>
    </row>
    <row r="16" spans="1:14" ht="20.100000000000001" customHeight="1" x14ac:dyDescent="0.25">
      <c r="A16" s="7" t="s">
        <v>27</v>
      </c>
      <c r="B16" s="8">
        <f>[1]JAN!O16</f>
        <v>210</v>
      </c>
      <c r="C16" s="9">
        <f>[1]FEB!O16</f>
        <v>210</v>
      </c>
      <c r="D16" s="9">
        <f>[1]MAR!O16</f>
        <v>231</v>
      </c>
      <c r="E16" s="9">
        <f>[1]APR!O16</f>
        <v>204</v>
      </c>
      <c r="F16" s="9">
        <f>[1]MEI!O16</f>
        <v>187</v>
      </c>
      <c r="G16" s="9">
        <f>[1]JUN!O16</f>
        <v>183</v>
      </c>
      <c r="H16" s="9">
        <f>[1]JUL!O16</f>
        <v>215</v>
      </c>
      <c r="I16" s="9">
        <f>[1]AGT!O16</f>
        <v>206</v>
      </c>
      <c r="J16" s="9">
        <f>[1]SEP!O16</f>
        <v>200</v>
      </c>
      <c r="K16" s="9">
        <f>[1]OKT!O16</f>
        <v>203</v>
      </c>
      <c r="L16" s="9">
        <f>[1]NOP!O16</f>
        <v>194</v>
      </c>
      <c r="M16" s="9">
        <f>[1]DES!O16</f>
        <v>0</v>
      </c>
      <c r="N16" s="9">
        <f t="shared" si="0"/>
        <v>2243</v>
      </c>
    </row>
    <row r="17" spans="1:14" ht="20.100000000000001" customHeight="1" x14ac:dyDescent="0.25">
      <c r="A17" s="7" t="s">
        <v>28</v>
      </c>
      <c r="B17" s="8">
        <f>[1]JAN!O17</f>
        <v>224</v>
      </c>
      <c r="C17" s="9">
        <f>[1]FEB!O17</f>
        <v>203</v>
      </c>
      <c r="D17" s="9">
        <f>[1]MAR!O17</f>
        <v>247</v>
      </c>
      <c r="E17" s="9">
        <f>[1]APR!O17</f>
        <v>202</v>
      </c>
      <c r="F17" s="9">
        <f>[1]MEI!O17</f>
        <v>196</v>
      </c>
      <c r="G17" s="9">
        <f>[1]JUN!O17</f>
        <v>196</v>
      </c>
      <c r="H17" s="9">
        <f>[1]JUL!O17</f>
        <v>233</v>
      </c>
      <c r="I17" s="9">
        <f>[1]AGT!O17</f>
        <v>220</v>
      </c>
      <c r="J17" s="9">
        <f>[1]SEP!O17</f>
        <v>199</v>
      </c>
      <c r="K17" s="9">
        <f>[1]OKT!O17</f>
        <v>207</v>
      </c>
      <c r="L17" s="9">
        <f>[1]NOP!O17</f>
        <v>209</v>
      </c>
      <c r="M17" s="9">
        <f>[1]DES!O17</f>
        <v>0</v>
      </c>
      <c r="N17" s="9">
        <f t="shared" si="0"/>
        <v>2336</v>
      </c>
    </row>
    <row r="18" spans="1:14" ht="20.100000000000001" customHeight="1" x14ac:dyDescent="0.25">
      <c r="A18" s="7" t="s">
        <v>29</v>
      </c>
      <c r="B18" s="8">
        <f>[1]JAN!O18</f>
        <v>256</v>
      </c>
      <c r="C18" s="9">
        <f>[1]FEB!O18</f>
        <v>240</v>
      </c>
      <c r="D18" s="9">
        <f>[1]MAR!O18</f>
        <v>286</v>
      </c>
      <c r="E18" s="9">
        <f>[1]APR!O18</f>
        <v>258</v>
      </c>
      <c r="F18" s="9">
        <f>[1]MEI!O18</f>
        <v>224</v>
      </c>
      <c r="G18" s="9">
        <f>[1]JUN!O18</f>
        <v>202</v>
      </c>
      <c r="H18" s="9">
        <f>[1]JUL!O18</f>
        <v>232</v>
      </c>
      <c r="I18" s="9">
        <f>[1]AGT!O18</f>
        <v>215</v>
      </c>
      <c r="J18" s="9">
        <f>[1]SEP!O18</f>
        <v>198</v>
      </c>
      <c r="K18" s="9">
        <f>[1]OKT!O18</f>
        <v>229</v>
      </c>
      <c r="L18" s="9">
        <f>[1]NOP!O18</f>
        <v>219</v>
      </c>
      <c r="M18" s="9">
        <f>[1]DES!O18</f>
        <v>0</v>
      </c>
      <c r="N18" s="9">
        <f t="shared" si="0"/>
        <v>2559</v>
      </c>
    </row>
    <row r="19" spans="1:14" ht="20.100000000000001" customHeight="1" x14ac:dyDescent="0.25">
      <c r="A19" s="7" t="s">
        <v>30</v>
      </c>
      <c r="B19" s="8">
        <f>[1]JAN!O19</f>
        <v>200</v>
      </c>
      <c r="C19" s="9">
        <f>[1]FEB!O19</f>
        <v>199</v>
      </c>
      <c r="D19" s="9">
        <f>[1]MAR!O19</f>
        <v>239</v>
      </c>
      <c r="E19" s="9">
        <f>[1]APR!O19</f>
        <v>213</v>
      </c>
      <c r="F19" s="9">
        <f>[1]MEI!O19</f>
        <v>193</v>
      </c>
      <c r="G19" s="9">
        <f>[1]JUN!O19</f>
        <v>142</v>
      </c>
      <c r="H19" s="9">
        <f>[1]JUL!O19</f>
        <v>190</v>
      </c>
      <c r="I19" s="9">
        <f>[1]AGT!O19</f>
        <v>165</v>
      </c>
      <c r="J19" s="9">
        <f>[1]SEP!O19</f>
        <v>158</v>
      </c>
      <c r="K19" s="9">
        <f>[1]OKT!O19</f>
        <v>200</v>
      </c>
      <c r="L19" s="9">
        <f>[1]NOP!O19</f>
        <v>173</v>
      </c>
      <c r="M19" s="9">
        <f>[1]DES!O19</f>
        <v>0</v>
      </c>
      <c r="N19" s="9">
        <f t="shared" si="0"/>
        <v>2072</v>
      </c>
    </row>
    <row r="20" spans="1:14" ht="20.100000000000001" customHeight="1" x14ac:dyDescent="0.25">
      <c r="A20" s="7" t="s">
        <v>31</v>
      </c>
      <c r="B20" s="8">
        <f>[1]JAN!O20</f>
        <v>1777</v>
      </c>
      <c r="C20" s="9">
        <f>[1]FEB!O20</f>
        <v>1892</v>
      </c>
      <c r="D20" s="9">
        <f>[1]MAR!O20</f>
        <v>2164</v>
      </c>
      <c r="E20" s="9">
        <f>[1]APR!O20</f>
        <v>1968</v>
      </c>
      <c r="F20" s="9">
        <f>[1]MEI!O20</f>
        <v>1657</v>
      </c>
      <c r="G20" s="9">
        <f>[1]JUN!O20</f>
        <v>1466</v>
      </c>
      <c r="H20" s="9">
        <f>[1]JUL!O20</f>
        <v>1699</v>
      </c>
      <c r="I20" s="9">
        <f>[1]AGT!O20</f>
        <v>1621</v>
      </c>
      <c r="J20" s="9">
        <f>[1]SEP!O20</f>
        <v>1548</v>
      </c>
      <c r="K20" s="9">
        <f>[1]OKT!O20</f>
        <v>1667</v>
      </c>
      <c r="L20" s="9">
        <f>[1]NOP!O20</f>
        <v>1624</v>
      </c>
      <c r="M20" s="9">
        <f>[1]DES!O20</f>
        <v>0</v>
      </c>
      <c r="N20" s="9">
        <f t="shared" si="0"/>
        <v>19083</v>
      </c>
    </row>
    <row r="21" spans="1:14" ht="20.100000000000001" customHeight="1" x14ac:dyDescent="0.25">
      <c r="A21" s="7" t="s">
        <v>32</v>
      </c>
      <c r="B21" s="8">
        <f>[1]JAN!O21</f>
        <v>55</v>
      </c>
      <c r="C21" s="9">
        <f>[1]FEB!O21</f>
        <v>61</v>
      </c>
      <c r="D21" s="9">
        <f>[1]MAR!O21</f>
        <v>70</v>
      </c>
      <c r="E21" s="9">
        <f>[1]APR!O21</f>
        <v>62</v>
      </c>
      <c r="F21" s="9">
        <f>[1]MEI!O21</f>
        <v>67</v>
      </c>
      <c r="G21" s="9">
        <f>[1]JUN!O21</f>
        <v>74</v>
      </c>
      <c r="H21" s="9">
        <f>[1]JUL!O21</f>
        <v>63</v>
      </c>
      <c r="I21" s="9">
        <f>[1]AGT!O21</f>
        <v>53</v>
      </c>
      <c r="J21" s="9">
        <f>[1]SEP!O21</f>
        <v>69</v>
      </c>
      <c r="K21" s="9">
        <f>[1]OKT!O21</f>
        <v>74</v>
      </c>
      <c r="L21" s="9">
        <f>[1]NOP!O21</f>
        <v>58</v>
      </c>
      <c r="M21" s="9">
        <f>[1]DES!O21</f>
        <v>0</v>
      </c>
      <c r="N21" s="9">
        <f t="shared" si="0"/>
        <v>706</v>
      </c>
    </row>
    <row r="22" spans="1:14" ht="31.5" customHeight="1" x14ac:dyDescent="0.25">
      <c r="A22" s="12" t="s">
        <v>5</v>
      </c>
      <c r="B22" s="12">
        <f>SUM(B7:B21)</f>
        <v>3609</v>
      </c>
      <c r="C22" s="12">
        <f t="shared" ref="C22:N22" si="1">SUM(C7:C21)</f>
        <v>3845</v>
      </c>
      <c r="D22" s="12">
        <f t="shared" si="1"/>
        <v>4398</v>
      </c>
      <c r="E22" s="12">
        <f t="shared" si="1"/>
        <v>3998</v>
      </c>
      <c r="F22" s="12">
        <f t="shared" si="1"/>
        <v>3381</v>
      </c>
      <c r="G22" s="12">
        <f t="shared" si="1"/>
        <v>3006</v>
      </c>
      <c r="H22" s="12">
        <f t="shared" si="1"/>
        <v>3461</v>
      </c>
      <c r="I22" s="12">
        <f t="shared" si="1"/>
        <v>3295</v>
      </c>
      <c r="J22" s="12">
        <f t="shared" si="1"/>
        <v>3165</v>
      </c>
      <c r="K22" s="12">
        <f t="shared" si="1"/>
        <v>3408</v>
      </c>
      <c r="L22" s="12">
        <f t="shared" si="1"/>
        <v>3306</v>
      </c>
      <c r="M22" s="12">
        <f t="shared" si="1"/>
        <v>0</v>
      </c>
      <c r="N22" s="12">
        <f t="shared" si="1"/>
        <v>38872</v>
      </c>
    </row>
    <row r="65" spans="1:7" x14ac:dyDescent="0.25">
      <c r="A65" s="1" t="s">
        <v>33</v>
      </c>
      <c r="B65" s="1"/>
      <c r="C65" s="1"/>
      <c r="D65" s="1"/>
      <c r="E65" s="1"/>
      <c r="F65" s="1"/>
      <c r="G65" s="1"/>
    </row>
    <row r="66" spans="1:7" x14ac:dyDescent="0.25">
      <c r="A66" s="1" t="s">
        <v>34</v>
      </c>
      <c r="B66" s="1"/>
      <c r="C66" s="1"/>
      <c r="D66" s="1"/>
      <c r="E66" s="1"/>
      <c r="F66" s="1"/>
      <c r="G66" s="1"/>
    </row>
    <row r="67" spans="1:7" x14ac:dyDescent="0.25">
      <c r="A67" s="1" t="s">
        <v>35</v>
      </c>
      <c r="B67" s="1"/>
      <c r="C67" s="1"/>
      <c r="D67" s="1"/>
      <c r="E67" s="1"/>
      <c r="F67" s="1"/>
      <c r="G67" s="1"/>
    </row>
    <row r="69" spans="1:7" ht="18.75" customHeight="1" x14ac:dyDescent="0.25">
      <c r="A69" s="5" t="s">
        <v>36</v>
      </c>
      <c r="B69" s="5" t="s">
        <v>37</v>
      </c>
      <c r="C69" s="14" t="s">
        <v>38</v>
      </c>
      <c r="D69" s="15">
        <v>2013</v>
      </c>
      <c r="E69" s="16"/>
      <c r="F69" s="17"/>
      <c r="G69" s="14" t="s">
        <v>38</v>
      </c>
    </row>
    <row r="70" spans="1:7" ht="23.25" customHeight="1" x14ac:dyDescent="0.25">
      <c r="A70" s="5"/>
      <c r="B70" s="5"/>
      <c r="C70" s="14"/>
      <c r="D70" s="9" t="s">
        <v>39</v>
      </c>
      <c r="E70" s="9" t="s">
        <v>40</v>
      </c>
      <c r="F70" s="9" t="s">
        <v>41</v>
      </c>
      <c r="G70" s="14"/>
    </row>
    <row r="71" spans="1:7" x14ac:dyDescent="0.25">
      <c r="A71" s="9">
        <v>1</v>
      </c>
      <c r="B71" s="9" t="s">
        <v>42</v>
      </c>
      <c r="C71" s="18" t="e">
        <f>SUM(#REF!)</f>
        <v>#REF!</v>
      </c>
      <c r="D71" s="9">
        <v>1198</v>
      </c>
      <c r="E71" s="9">
        <v>142</v>
      </c>
      <c r="F71" s="9">
        <v>110</v>
      </c>
      <c r="G71" s="18">
        <f>SUM(D71:F71)</f>
        <v>1450</v>
      </c>
    </row>
    <row r="72" spans="1:7" x14ac:dyDescent="0.25">
      <c r="A72" s="9">
        <v>2</v>
      </c>
      <c r="B72" s="9" t="s">
        <v>43</v>
      </c>
      <c r="C72" s="18" t="e">
        <f>SUM(#REF!)</f>
        <v>#REF!</v>
      </c>
      <c r="D72" s="9">
        <v>1170</v>
      </c>
      <c r="E72" s="9">
        <v>153</v>
      </c>
      <c r="F72" s="9">
        <v>126</v>
      </c>
      <c r="G72" s="18">
        <f t="shared" ref="G72:G83" si="2">SUM(D72:F72)</f>
        <v>1449</v>
      </c>
    </row>
    <row r="73" spans="1:7" x14ac:dyDescent="0.25">
      <c r="A73" s="9">
        <v>3</v>
      </c>
      <c r="B73" s="9" t="s">
        <v>44</v>
      </c>
      <c r="C73" s="18" t="e">
        <f>SUM(#REF!)</f>
        <v>#REF!</v>
      </c>
      <c r="D73" s="9">
        <v>1189</v>
      </c>
      <c r="E73" s="9">
        <v>155</v>
      </c>
      <c r="F73" s="9">
        <v>144</v>
      </c>
      <c r="G73" s="18">
        <f t="shared" si="2"/>
        <v>1488</v>
      </c>
    </row>
    <row r="74" spans="1:7" x14ac:dyDescent="0.25">
      <c r="A74" s="9">
        <v>4</v>
      </c>
      <c r="B74" s="9" t="s">
        <v>45</v>
      </c>
      <c r="C74" s="18" t="e">
        <f>SUM(#REF!)</f>
        <v>#REF!</v>
      </c>
      <c r="D74" s="9">
        <v>1272</v>
      </c>
      <c r="E74" s="9">
        <v>140</v>
      </c>
      <c r="F74" s="9">
        <v>142</v>
      </c>
      <c r="G74" s="18">
        <f t="shared" si="2"/>
        <v>1554</v>
      </c>
    </row>
    <row r="75" spans="1:7" x14ac:dyDescent="0.25">
      <c r="A75" s="9">
        <v>5</v>
      </c>
      <c r="B75" s="9" t="s">
        <v>46</v>
      </c>
      <c r="C75" s="18" t="e">
        <f>SUM(#REF!)</f>
        <v>#REF!</v>
      </c>
      <c r="D75" s="9">
        <v>1184</v>
      </c>
      <c r="E75" s="9">
        <v>161</v>
      </c>
      <c r="F75" s="9">
        <v>143</v>
      </c>
      <c r="G75" s="18">
        <f t="shared" si="2"/>
        <v>1488</v>
      </c>
    </row>
    <row r="76" spans="1:7" x14ac:dyDescent="0.25">
      <c r="A76" s="9">
        <v>6</v>
      </c>
      <c r="B76" s="9" t="s">
        <v>47</v>
      </c>
      <c r="C76" s="18" t="e">
        <f>SUM(#REF!)</f>
        <v>#REF!</v>
      </c>
      <c r="D76" s="9">
        <v>1185</v>
      </c>
      <c r="E76" s="9">
        <v>108</v>
      </c>
      <c r="F76" s="9">
        <v>106</v>
      </c>
      <c r="G76" s="18">
        <f t="shared" si="2"/>
        <v>1399</v>
      </c>
    </row>
    <row r="77" spans="1:7" x14ac:dyDescent="0.25">
      <c r="A77" s="9">
        <v>7</v>
      </c>
      <c r="B77" s="9" t="s">
        <v>48</v>
      </c>
      <c r="C77" s="18" t="e">
        <f>SUM(#REF!)</f>
        <v>#REF!</v>
      </c>
      <c r="D77" s="9"/>
      <c r="E77" s="9"/>
      <c r="F77" s="9"/>
      <c r="G77" s="18">
        <f t="shared" si="2"/>
        <v>0</v>
      </c>
    </row>
    <row r="78" spans="1:7" x14ac:dyDescent="0.25">
      <c r="A78" s="9">
        <v>8</v>
      </c>
      <c r="B78" s="9" t="s">
        <v>49</v>
      </c>
      <c r="C78" s="18" t="e">
        <f>SUM(#REF!)</f>
        <v>#REF!</v>
      </c>
      <c r="D78" s="9"/>
      <c r="E78" s="9"/>
      <c r="F78" s="9"/>
      <c r="G78" s="18">
        <f t="shared" si="2"/>
        <v>0</v>
      </c>
    </row>
    <row r="79" spans="1:7" x14ac:dyDescent="0.25">
      <c r="A79" s="9">
        <v>9</v>
      </c>
      <c r="B79" s="9" t="s">
        <v>50</v>
      </c>
      <c r="C79" s="18" t="e">
        <f>SUM(#REF!)</f>
        <v>#REF!</v>
      </c>
      <c r="D79" s="9"/>
      <c r="E79" s="9"/>
      <c r="F79" s="9"/>
      <c r="G79" s="18">
        <f t="shared" si="2"/>
        <v>0</v>
      </c>
    </row>
    <row r="80" spans="1:7" x14ac:dyDescent="0.25">
      <c r="A80" s="9">
        <v>10</v>
      </c>
      <c r="B80" s="9" t="s">
        <v>51</v>
      </c>
      <c r="C80" s="18" t="e">
        <f>SUM(#REF!)</f>
        <v>#REF!</v>
      </c>
      <c r="D80" s="9"/>
      <c r="E80" s="9"/>
      <c r="F80" s="9"/>
      <c r="G80" s="18">
        <f t="shared" si="2"/>
        <v>0</v>
      </c>
    </row>
    <row r="81" spans="1:7" x14ac:dyDescent="0.25">
      <c r="A81" s="9">
        <v>11</v>
      </c>
      <c r="B81" s="9" t="s">
        <v>52</v>
      </c>
      <c r="C81" s="18" t="e">
        <f>SUM(#REF!)</f>
        <v>#REF!</v>
      </c>
      <c r="D81" s="9"/>
      <c r="E81" s="9"/>
      <c r="F81" s="9"/>
      <c r="G81" s="18">
        <f t="shared" si="2"/>
        <v>0</v>
      </c>
    </row>
    <row r="82" spans="1:7" x14ac:dyDescent="0.25">
      <c r="A82" s="9">
        <v>12</v>
      </c>
      <c r="B82" s="9" t="s">
        <v>53</v>
      </c>
      <c r="C82" s="18" t="e">
        <f>SUM(#REF!)</f>
        <v>#REF!</v>
      </c>
      <c r="D82" s="9"/>
      <c r="E82" s="9"/>
      <c r="F82" s="9"/>
      <c r="G82" s="18">
        <f t="shared" si="2"/>
        <v>0</v>
      </c>
    </row>
    <row r="83" spans="1:7" x14ac:dyDescent="0.25">
      <c r="A83" s="14" t="s">
        <v>38</v>
      </c>
      <c r="B83" s="14"/>
      <c r="C83" s="18" t="e">
        <f t="shared" ref="C83:F83" si="3">SUM(C71:C82)</f>
        <v>#REF!</v>
      </c>
      <c r="D83" s="18">
        <f t="shared" si="3"/>
        <v>7198</v>
      </c>
      <c r="E83" s="18">
        <f t="shared" si="3"/>
        <v>859</v>
      </c>
      <c r="F83" s="18">
        <f t="shared" si="3"/>
        <v>771</v>
      </c>
      <c r="G83" s="18">
        <f t="shared" si="2"/>
        <v>8828</v>
      </c>
    </row>
    <row r="88" spans="1:7" x14ac:dyDescent="0.25">
      <c r="A88" s="19" t="s">
        <v>54</v>
      </c>
      <c r="B88" s="19"/>
      <c r="C88" s="19"/>
      <c r="D88" s="19"/>
      <c r="E88" s="19"/>
      <c r="F88" s="19"/>
      <c r="G88" s="19"/>
    </row>
    <row r="89" spans="1:7" x14ac:dyDescent="0.25">
      <c r="A89" s="19" t="s">
        <v>34</v>
      </c>
      <c r="B89" s="19"/>
      <c r="C89" s="19"/>
      <c r="D89" s="19"/>
      <c r="E89" s="19"/>
      <c r="F89" s="19"/>
      <c r="G89" s="19"/>
    </row>
    <row r="90" spans="1:7" x14ac:dyDescent="0.25">
      <c r="A90" s="19" t="s">
        <v>35</v>
      </c>
      <c r="B90" s="19"/>
      <c r="C90" s="19"/>
      <c r="D90" s="19"/>
      <c r="E90" s="19"/>
      <c r="F90" s="19"/>
      <c r="G90" s="19"/>
    </row>
    <row r="92" spans="1:7" x14ac:dyDescent="0.25">
      <c r="A92" s="4">
        <v>2012</v>
      </c>
      <c r="B92" s="4"/>
      <c r="C92" s="4"/>
      <c r="D92" s="4"/>
    </row>
    <row r="93" spans="1:7" x14ac:dyDescent="0.25">
      <c r="A93" s="9" t="s">
        <v>36</v>
      </c>
      <c r="B93" s="9" t="s">
        <v>55</v>
      </c>
      <c r="C93" s="9"/>
      <c r="D93" s="9" t="s">
        <v>38</v>
      </c>
    </row>
    <row r="94" spans="1:7" x14ac:dyDescent="0.25">
      <c r="A94" s="9">
        <v>1</v>
      </c>
      <c r="B94" s="9" t="s">
        <v>56</v>
      </c>
      <c r="C94" s="9"/>
      <c r="D94" s="9">
        <v>811</v>
      </c>
    </row>
    <row r="95" spans="1:7" x14ac:dyDescent="0.25">
      <c r="A95" s="9">
        <v>2</v>
      </c>
      <c r="B95" s="20" t="s">
        <v>57</v>
      </c>
      <c r="C95" s="9"/>
      <c r="D95" s="9">
        <v>695</v>
      </c>
    </row>
    <row r="96" spans="1:7" x14ac:dyDescent="0.25">
      <c r="A96" s="9">
        <v>3</v>
      </c>
      <c r="B96" s="20" t="s">
        <v>58</v>
      </c>
      <c r="C96" s="9"/>
      <c r="D96" s="9">
        <v>443</v>
      </c>
    </row>
    <row r="97" spans="1:4" x14ac:dyDescent="0.25">
      <c r="A97" s="9">
        <v>4</v>
      </c>
      <c r="B97" s="9" t="s">
        <v>59</v>
      </c>
      <c r="C97" s="9"/>
      <c r="D97" s="9">
        <v>376</v>
      </c>
    </row>
    <row r="98" spans="1:4" x14ac:dyDescent="0.25">
      <c r="A98" s="9">
        <v>5</v>
      </c>
      <c r="B98" s="9" t="s">
        <v>60</v>
      </c>
      <c r="C98" s="9"/>
      <c r="D98" s="9">
        <v>340</v>
      </c>
    </row>
    <row r="99" spans="1:4" x14ac:dyDescent="0.25">
      <c r="A99" s="9">
        <v>6</v>
      </c>
      <c r="B99" s="9" t="s">
        <v>61</v>
      </c>
      <c r="C99" s="21"/>
      <c r="D99" s="9">
        <v>271</v>
      </c>
    </row>
    <row r="100" spans="1:4" x14ac:dyDescent="0.25">
      <c r="A100" s="9">
        <v>7</v>
      </c>
      <c r="B100" s="9" t="s">
        <v>62</v>
      </c>
      <c r="C100" s="9"/>
      <c r="D100" s="9">
        <v>260</v>
      </c>
    </row>
    <row r="101" spans="1:4" x14ac:dyDescent="0.25">
      <c r="A101" s="9">
        <v>8</v>
      </c>
      <c r="B101" s="20" t="s">
        <v>63</v>
      </c>
      <c r="C101" s="9"/>
      <c r="D101" s="9">
        <v>254</v>
      </c>
    </row>
    <row r="102" spans="1:4" x14ac:dyDescent="0.25">
      <c r="A102" s="9">
        <v>9</v>
      </c>
      <c r="B102" s="9" t="s">
        <v>64</v>
      </c>
      <c r="C102" s="21"/>
      <c r="D102" s="9">
        <v>248</v>
      </c>
    </row>
    <row r="103" spans="1:4" x14ac:dyDescent="0.25">
      <c r="A103" s="9">
        <v>10</v>
      </c>
      <c r="B103" s="9" t="s">
        <v>65</v>
      </c>
      <c r="C103" s="9"/>
      <c r="D103" s="9">
        <v>204</v>
      </c>
    </row>
    <row r="107" spans="1:4" x14ac:dyDescent="0.25">
      <c r="A107" s="4">
        <v>2013</v>
      </c>
      <c r="B107" s="4"/>
      <c r="C107" s="4"/>
      <c r="D107" s="4"/>
    </row>
    <row r="108" spans="1:4" x14ac:dyDescent="0.25">
      <c r="A108" s="9" t="s">
        <v>36</v>
      </c>
      <c r="B108" s="9" t="s">
        <v>55</v>
      </c>
      <c r="C108" s="9"/>
      <c r="D108" s="9" t="s">
        <v>38</v>
      </c>
    </row>
    <row r="109" spans="1:4" x14ac:dyDescent="0.25">
      <c r="A109" s="9">
        <v>1</v>
      </c>
      <c r="B109" s="9" t="s">
        <v>56</v>
      </c>
      <c r="C109" s="9"/>
      <c r="D109" s="9">
        <v>688</v>
      </c>
    </row>
    <row r="110" spans="1:4" x14ac:dyDescent="0.25">
      <c r="A110" s="9">
        <v>2</v>
      </c>
      <c r="B110" s="20" t="s">
        <v>58</v>
      </c>
      <c r="C110" s="9"/>
      <c r="D110" s="9">
        <v>435</v>
      </c>
    </row>
    <row r="111" spans="1:4" x14ac:dyDescent="0.25">
      <c r="A111" s="9">
        <v>3</v>
      </c>
      <c r="B111" s="20" t="s">
        <v>66</v>
      </c>
      <c r="C111" s="9"/>
      <c r="D111" s="9">
        <v>246</v>
      </c>
    </row>
    <row r="112" spans="1:4" x14ac:dyDescent="0.25">
      <c r="A112" s="9">
        <v>4</v>
      </c>
      <c r="B112" s="9" t="s">
        <v>60</v>
      </c>
      <c r="C112" s="9"/>
      <c r="D112" s="9">
        <v>172</v>
      </c>
    </row>
    <row r="113" spans="1:4" x14ac:dyDescent="0.25">
      <c r="A113" s="9">
        <v>5</v>
      </c>
      <c r="B113" s="20" t="s">
        <v>63</v>
      </c>
      <c r="C113" s="9"/>
      <c r="D113" s="9">
        <v>166</v>
      </c>
    </row>
    <row r="114" spans="1:4" x14ac:dyDescent="0.25">
      <c r="A114" s="9">
        <v>6</v>
      </c>
      <c r="B114" s="9" t="s">
        <v>62</v>
      </c>
      <c r="C114" s="21"/>
      <c r="D114" s="9">
        <v>165</v>
      </c>
    </row>
    <row r="115" spans="1:4" x14ac:dyDescent="0.25">
      <c r="A115" s="9">
        <v>7</v>
      </c>
      <c r="B115" s="9" t="s">
        <v>65</v>
      </c>
      <c r="C115" s="9"/>
      <c r="D115" s="9">
        <v>151</v>
      </c>
    </row>
    <row r="116" spans="1:4" x14ac:dyDescent="0.25">
      <c r="A116" s="9">
        <v>8</v>
      </c>
      <c r="B116" s="13" t="s">
        <v>67</v>
      </c>
      <c r="C116" s="9"/>
      <c r="D116" s="9">
        <v>151</v>
      </c>
    </row>
    <row r="117" spans="1:4" x14ac:dyDescent="0.25">
      <c r="A117" s="9">
        <v>9</v>
      </c>
      <c r="B117" s="9" t="s">
        <v>59</v>
      </c>
      <c r="C117" s="21"/>
      <c r="D117" s="9">
        <v>137</v>
      </c>
    </row>
    <row r="118" spans="1:4" x14ac:dyDescent="0.25">
      <c r="A118" s="9">
        <v>10</v>
      </c>
      <c r="B118" s="9" t="s">
        <v>64</v>
      </c>
      <c r="C118" s="9"/>
      <c r="D118" s="9">
        <v>134</v>
      </c>
    </row>
    <row r="120" spans="1:4" x14ac:dyDescent="0.25">
      <c r="B120" s="22"/>
    </row>
  </sheetData>
  <mergeCells count="20">
    <mergeCell ref="A83:B83"/>
    <mergeCell ref="A88:G88"/>
    <mergeCell ref="A89:G89"/>
    <mergeCell ref="A90:G90"/>
    <mergeCell ref="A92:D92"/>
    <mergeCell ref="A107:D107"/>
    <mergeCell ref="A65:G65"/>
    <mergeCell ref="A66:G66"/>
    <mergeCell ref="A67:G67"/>
    <mergeCell ref="A69:A70"/>
    <mergeCell ref="B69:B70"/>
    <mergeCell ref="C69:C70"/>
    <mergeCell ref="D69:F69"/>
    <mergeCell ref="G69:G70"/>
    <mergeCell ref="A1:M1"/>
    <mergeCell ref="A2:M2"/>
    <mergeCell ref="A3:M3"/>
    <mergeCell ref="A5:A6"/>
    <mergeCell ref="B5:M5"/>
    <mergeCell ref="N5:N6"/>
  </mergeCells>
  <pageMargins left="1.0900000000000001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2020-01-02T01:32:00Z</dcterms:created>
  <dcterms:modified xsi:type="dcterms:W3CDTF">2020-01-02T01:32:40Z</dcterms:modified>
</cp:coreProperties>
</file>