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1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I13" i="1"/>
  <c r="I17" i="1"/>
  <c r="H6" i="1"/>
  <c r="I6" i="1" s="1"/>
  <c r="H7" i="1"/>
  <c r="I7" i="1" s="1"/>
  <c r="H8" i="1"/>
  <c r="I8" i="1" s="1"/>
  <c r="H9" i="1"/>
  <c r="H10" i="1"/>
  <c r="I10" i="1" s="1"/>
  <c r="H11" i="1"/>
  <c r="I11" i="1" s="1"/>
  <c r="H12" i="1"/>
  <c r="I12" i="1" s="1"/>
  <c r="H13" i="1"/>
  <c r="H14" i="1"/>
  <c r="I14" i="1" s="1"/>
  <c r="H15" i="1"/>
  <c r="I15" i="1" s="1"/>
  <c r="H16" i="1"/>
  <c r="I16" i="1" s="1"/>
  <c r="H17" i="1"/>
  <c r="H18" i="1"/>
  <c r="H5" i="1"/>
  <c r="I5" i="1" s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F19" i="1"/>
  <c r="H19" i="1" s="1"/>
  <c r="I19" i="1" s="1"/>
  <c r="C19" i="1"/>
  <c r="E19" i="1" s="1"/>
</calcChain>
</file>

<file path=xl/sharedStrings.xml><?xml version="1.0" encoding="utf-8"?>
<sst xmlns="http://schemas.openxmlformats.org/spreadsheetml/2006/main" count="27" uniqueCount="27">
  <si>
    <t>No.</t>
  </si>
  <si>
    <t>Kecamatan</t>
  </si>
  <si>
    <t>Jumlah ODCB</t>
  </si>
  <si>
    <t>Jumlah Ditetapkan Cagar Budaya</t>
  </si>
  <si>
    <t>Jumlah OPK</t>
  </si>
  <si>
    <t>Jumlah WBTB</t>
  </si>
  <si>
    <t>Persentase</t>
  </si>
  <si>
    <t>Bonang</t>
  </si>
  <si>
    <t>Sayung</t>
  </si>
  <si>
    <t>Guntur</t>
  </si>
  <si>
    <t>Mranggen</t>
  </si>
  <si>
    <t>Wedung</t>
  </si>
  <si>
    <t>Wonosalam</t>
  </si>
  <si>
    <t>Dempet</t>
  </si>
  <si>
    <t>Karangtengah</t>
  </si>
  <si>
    <t>Karangawen</t>
  </si>
  <si>
    <t>Gajah</t>
  </si>
  <si>
    <t>Kebonagung</t>
  </si>
  <si>
    <t>Karanganyar</t>
  </si>
  <si>
    <t>Demak</t>
  </si>
  <si>
    <t>Mijen</t>
  </si>
  <si>
    <t>Total</t>
  </si>
  <si>
    <t>Persentase Cagar Budaya (CB) dan Warisan Budaya Tak Benda (WBTB) yang dilestarikan</t>
  </si>
  <si>
    <t>Tahun 2025</t>
  </si>
  <si>
    <t>Sumber : Dindikbud Kab. Demak 2025</t>
  </si>
  <si>
    <t>JUMLAH ODCB+OPK</t>
  </si>
  <si>
    <t>JUMLAH DITETAPKAN CB+WBTB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</si>
</sst>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9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9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R18" sqref="R18"/>
    </sheetView>
  </sheetViews>
  <sheetFormatPr defaultRowHeight="14.25" x14ac:dyDescent="0.2"/>
  <cols>
    <col min="1" max="1" width="5.7109375" style="1" customWidth="1"/>
    <col min="2" max="2" width="16.28515625" style="1" customWidth="1"/>
    <col min="3" max="3" width="14.7109375" style="2" bestFit="1" customWidth="1"/>
    <col min="4" max="4" width="12.85546875" style="2" bestFit="1" customWidth="1"/>
    <col min="5" max="5" width="14.28515625" style="2" customWidth="1"/>
    <col min="6" max="6" width="17.7109375" style="2" customWidth="1"/>
    <col min="7" max="7" width="14.7109375" style="2" bestFit="1" customWidth="1"/>
    <col min="8" max="8" width="15.140625" style="2" customWidth="1"/>
    <col min="9" max="9" width="11.7109375" style="2" bestFit="1" customWidth="1"/>
    <col min="10" max="16384" width="9.140625" style="1"/>
  </cols>
  <sheetData>
    <row r="1" spans="1:9" x14ac:dyDescent="0.2">
      <c r="A1" s="1" t="s">
        <v>22</v>
      </c>
    </row>
    <row r="2" spans="1:9" x14ac:dyDescent="0.2">
      <c r="A2" s="1" t="s">
        <v>23</v>
      </c>
    </row>
    <row r="4" spans="1:9" ht="45" x14ac:dyDescent="0.2">
      <c r="A4" s="3" t="s">
        <v>0</v>
      </c>
      <c r="B4" s="4" t="s">
        <v>1</v>
      </c>
      <c r="C4" s="3" t="s">
        <v>2</v>
      </c>
      <c r="D4" s="3" t="s">
        <v>4</v>
      </c>
      <c r="E4" s="11" t="s">
        <v>25</v>
      </c>
      <c r="F4" s="3" t="s">
        <v>3</v>
      </c>
      <c r="G4" s="3" t="s">
        <v>5</v>
      </c>
      <c r="H4" s="11" t="s">
        <v>26</v>
      </c>
      <c r="I4" s="3" t="s">
        <v>6</v>
      </c>
    </row>
    <row r="5" spans="1:9" ht="15" x14ac:dyDescent="0.2">
      <c r="A5" s="5">
        <v>1</v>
      </c>
      <c r="B5" s="6" t="s">
        <v>7</v>
      </c>
      <c r="C5" s="7">
        <v>8</v>
      </c>
      <c r="D5" s="7">
        <v>0</v>
      </c>
      <c r="E5" s="12">
        <f>C5+D5</f>
        <v>8</v>
      </c>
      <c r="F5" s="7">
        <v>0</v>
      </c>
      <c r="G5" s="7">
        <v>0</v>
      </c>
      <c r="H5" s="12">
        <f>F5+G5</f>
        <v>0</v>
      </c>
      <c r="I5" s="8">
        <f>H5/E5*100%</f>
        <v>0</v>
      </c>
    </row>
    <row r="6" spans="1:9" ht="15" x14ac:dyDescent="0.2">
      <c r="A6" s="5">
        <v>2</v>
      </c>
      <c r="B6" s="6" t="s">
        <v>8</v>
      </c>
      <c r="C6" s="7">
        <v>4</v>
      </c>
      <c r="D6" s="7">
        <v>0</v>
      </c>
      <c r="E6" s="12">
        <f t="shared" ref="E6:E19" si="0">C6+D6</f>
        <v>4</v>
      </c>
      <c r="F6" s="7">
        <v>0</v>
      </c>
      <c r="G6" s="7">
        <v>0</v>
      </c>
      <c r="H6" s="12">
        <f t="shared" ref="H6:H19" si="1">F6+G6</f>
        <v>0</v>
      </c>
      <c r="I6" s="8">
        <f t="shared" ref="I6:I19" si="2">H6/E6*100%</f>
        <v>0</v>
      </c>
    </row>
    <row r="7" spans="1:9" ht="15" x14ac:dyDescent="0.2">
      <c r="A7" s="5">
        <v>3</v>
      </c>
      <c r="B7" s="6" t="s">
        <v>9</v>
      </c>
      <c r="C7" s="7">
        <v>11</v>
      </c>
      <c r="D7" s="7">
        <v>0</v>
      </c>
      <c r="E7" s="12">
        <f t="shared" si="0"/>
        <v>11</v>
      </c>
      <c r="F7" s="7">
        <v>1</v>
      </c>
      <c r="G7" s="7">
        <v>0</v>
      </c>
      <c r="H7" s="12">
        <f t="shared" si="1"/>
        <v>1</v>
      </c>
      <c r="I7" s="8">
        <f t="shared" si="2"/>
        <v>9.0909090909090912E-2</v>
      </c>
    </row>
    <row r="8" spans="1:9" ht="15" x14ac:dyDescent="0.2">
      <c r="A8" s="5">
        <v>4</v>
      </c>
      <c r="B8" s="6" t="s">
        <v>10</v>
      </c>
      <c r="C8" s="7">
        <v>6</v>
      </c>
      <c r="D8" s="7">
        <v>0</v>
      </c>
      <c r="E8" s="12">
        <f t="shared" si="0"/>
        <v>6</v>
      </c>
      <c r="F8" s="7">
        <v>0</v>
      </c>
      <c r="G8" s="7">
        <v>0</v>
      </c>
      <c r="H8" s="12">
        <f t="shared" si="1"/>
        <v>0</v>
      </c>
      <c r="I8" s="8">
        <f t="shared" si="2"/>
        <v>0</v>
      </c>
    </row>
    <row r="9" spans="1:9" ht="15" x14ac:dyDescent="0.2">
      <c r="A9" s="5">
        <v>5</v>
      </c>
      <c r="B9" s="6" t="s">
        <v>11</v>
      </c>
      <c r="C9" s="7">
        <v>8</v>
      </c>
      <c r="D9" s="7">
        <v>0</v>
      </c>
      <c r="E9" s="12">
        <f t="shared" si="0"/>
        <v>8</v>
      </c>
      <c r="F9" s="7">
        <v>0</v>
      </c>
      <c r="G9" s="7">
        <v>0</v>
      </c>
      <c r="H9" s="12">
        <f t="shared" si="1"/>
        <v>0</v>
      </c>
      <c r="I9" s="8">
        <f t="shared" si="2"/>
        <v>0</v>
      </c>
    </row>
    <row r="10" spans="1:9" ht="15" x14ac:dyDescent="0.2">
      <c r="A10" s="5">
        <v>6</v>
      </c>
      <c r="B10" s="6" t="s">
        <v>12</v>
      </c>
      <c r="C10" s="7">
        <v>8</v>
      </c>
      <c r="D10" s="7">
        <v>0</v>
      </c>
      <c r="E10" s="12">
        <f t="shared" si="0"/>
        <v>8</v>
      </c>
      <c r="F10" s="7">
        <v>1</v>
      </c>
      <c r="G10" s="7">
        <v>0</v>
      </c>
      <c r="H10" s="12">
        <f t="shared" si="1"/>
        <v>1</v>
      </c>
      <c r="I10" s="8">
        <f t="shared" si="2"/>
        <v>0.125</v>
      </c>
    </row>
    <row r="11" spans="1:9" ht="15" x14ac:dyDescent="0.2">
      <c r="A11" s="5">
        <v>7</v>
      </c>
      <c r="B11" s="6" t="s">
        <v>13</v>
      </c>
      <c r="C11" s="7">
        <v>4</v>
      </c>
      <c r="D11" s="7">
        <v>0</v>
      </c>
      <c r="E11" s="12">
        <f t="shared" si="0"/>
        <v>4</v>
      </c>
      <c r="F11" s="7">
        <v>1</v>
      </c>
      <c r="G11" s="7">
        <v>0</v>
      </c>
      <c r="H11" s="12">
        <f t="shared" si="1"/>
        <v>1</v>
      </c>
      <c r="I11" s="8">
        <f t="shared" si="2"/>
        <v>0.25</v>
      </c>
    </row>
    <row r="12" spans="1:9" ht="15" x14ac:dyDescent="0.2">
      <c r="A12" s="5">
        <v>8</v>
      </c>
      <c r="B12" s="6" t="s">
        <v>14</v>
      </c>
      <c r="C12" s="7">
        <v>8</v>
      </c>
      <c r="D12" s="7">
        <v>1</v>
      </c>
      <c r="E12" s="12">
        <f t="shared" si="0"/>
        <v>9</v>
      </c>
      <c r="F12" s="7">
        <v>0</v>
      </c>
      <c r="G12" s="7">
        <v>1</v>
      </c>
      <c r="H12" s="12">
        <f t="shared" si="1"/>
        <v>1</v>
      </c>
      <c r="I12" s="8">
        <f t="shared" si="2"/>
        <v>0.1111111111111111</v>
      </c>
    </row>
    <row r="13" spans="1:9" ht="15" x14ac:dyDescent="0.2">
      <c r="A13" s="5">
        <v>9</v>
      </c>
      <c r="B13" s="6" t="s">
        <v>15</v>
      </c>
      <c r="C13" s="7">
        <v>5</v>
      </c>
      <c r="D13" s="7">
        <v>0</v>
      </c>
      <c r="E13" s="12">
        <f t="shared" si="0"/>
        <v>5</v>
      </c>
      <c r="F13" s="7">
        <v>0</v>
      </c>
      <c r="G13" s="7">
        <v>0</v>
      </c>
      <c r="H13" s="12">
        <f t="shared" si="1"/>
        <v>0</v>
      </c>
      <c r="I13" s="8">
        <f t="shared" si="2"/>
        <v>0</v>
      </c>
    </row>
    <row r="14" spans="1:9" ht="15" x14ac:dyDescent="0.2">
      <c r="A14" s="5">
        <v>10</v>
      </c>
      <c r="B14" s="6" t="s">
        <v>16</v>
      </c>
      <c r="C14" s="7">
        <v>1</v>
      </c>
      <c r="D14" s="7">
        <v>0</v>
      </c>
      <c r="E14" s="12">
        <f t="shared" si="0"/>
        <v>1</v>
      </c>
      <c r="F14" s="7">
        <v>0</v>
      </c>
      <c r="G14" s="7">
        <v>0</v>
      </c>
      <c r="H14" s="12">
        <f t="shared" si="1"/>
        <v>0</v>
      </c>
      <c r="I14" s="8">
        <f t="shared" si="2"/>
        <v>0</v>
      </c>
    </row>
    <row r="15" spans="1:9" ht="15" x14ac:dyDescent="0.2">
      <c r="A15" s="5">
        <v>11</v>
      </c>
      <c r="B15" s="6" t="s">
        <v>17</v>
      </c>
      <c r="C15" s="7">
        <v>1</v>
      </c>
      <c r="D15" s="7">
        <v>0</v>
      </c>
      <c r="E15" s="12">
        <f t="shared" si="0"/>
        <v>1</v>
      </c>
      <c r="F15" s="7">
        <v>0</v>
      </c>
      <c r="G15" s="7">
        <v>0</v>
      </c>
      <c r="H15" s="12">
        <f t="shared" si="1"/>
        <v>0</v>
      </c>
      <c r="I15" s="8">
        <f t="shared" si="2"/>
        <v>0</v>
      </c>
    </row>
    <row r="16" spans="1:9" ht="15" x14ac:dyDescent="0.2">
      <c r="A16" s="5">
        <v>12</v>
      </c>
      <c r="B16" s="6" t="s">
        <v>18</v>
      </c>
      <c r="C16" s="7">
        <v>1</v>
      </c>
      <c r="D16" s="7">
        <v>0</v>
      </c>
      <c r="E16" s="12">
        <f t="shared" si="0"/>
        <v>1</v>
      </c>
      <c r="F16" s="7">
        <v>0</v>
      </c>
      <c r="G16" s="7">
        <v>0</v>
      </c>
      <c r="H16" s="12">
        <f t="shared" si="1"/>
        <v>0</v>
      </c>
      <c r="I16" s="8">
        <f t="shared" si="2"/>
        <v>0</v>
      </c>
    </row>
    <row r="17" spans="1:9" ht="15" x14ac:dyDescent="0.2">
      <c r="A17" s="7">
        <v>13</v>
      </c>
      <c r="B17" s="9" t="s">
        <v>19</v>
      </c>
      <c r="C17" s="7">
        <v>136</v>
      </c>
      <c r="D17" s="7">
        <v>197</v>
      </c>
      <c r="E17" s="12">
        <f t="shared" si="0"/>
        <v>333</v>
      </c>
      <c r="F17" s="7">
        <v>6</v>
      </c>
      <c r="G17" s="7">
        <v>2</v>
      </c>
      <c r="H17" s="12">
        <f t="shared" si="1"/>
        <v>8</v>
      </c>
      <c r="I17" s="8">
        <f t="shared" si="2"/>
        <v>2.4024024024024024E-2</v>
      </c>
    </row>
    <row r="18" spans="1:9" ht="15" x14ac:dyDescent="0.2">
      <c r="A18" s="5">
        <v>14</v>
      </c>
      <c r="B18" s="6" t="s">
        <v>20</v>
      </c>
      <c r="C18" s="7">
        <v>0</v>
      </c>
      <c r="D18" s="7">
        <v>0</v>
      </c>
      <c r="E18" s="12">
        <f t="shared" si="0"/>
        <v>0</v>
      </c>
      <c r="F18" s="7">
        <v>0</v>
      </c>
      <c r="G18" s="7">
        <v>0</v>
      </c>
      <c r="H18" s="12">
        <f t="shared" si="1"/>
        <v>0</v>
      </c>
      <c r="I18" s="10">
        <v>0</v>
      </c>
    </row>
    <row r="19" spans="1:9" ht="26.25" customHeight="1" x14ac:dyDescent="0.2">
      <c r="A19" s="13" t="s">
        <v>21</v>
      </c>
      <c r="B19" s="13"/>
      <c r="C19" s="3">
        <f>C5+C6+C7+C8+C9+C10+C11+C12+C13+C14+C15+C16+C17</f>
        <v>201</v>
      </c>
      <c r="D19" s="3">
        <f>SUM(D5+D6+D7+D8+D9+D10+D11+D12+D13+D14+D15+D16+D17)</f>
        <v>198</v>
      </c>
      <c r="E19" s="12">
        <f t="shared" si="0"/>
        <v>399</v>
      </c>
      <c r="F19" s="3">
        <f>SUM(F5+F6+F7+F8+F9+F10+F11+F12+F13+F14+F15+F16+F17)</f>
        <v>9</v>
      </c>
      <c r="G19" s="3">
        <v>3</v>
      </c>
      <c r="H19" s="12">
        <f t="shared" si="1"/>
        <v>12</v>
      </c>
      <c r="I19" s="8">
        <f t="shared" si="2"/>
        <v>3.007518796992481E-2</v>
      </c>
    </row>
    <row r="21" spans="1:9" x14ac:dyDescent="0.2">
      <c r="A21" s="1" t="s">
        <v>24</v>
      </c>
    </row>
  </sheetData>
  <mergeCells count="1">
    <mergeCell ref="A19:B19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2026-02-19T03:23:26Z</dcterms:created>
  <dcterms:modified xsi:type="dcterms:W3CDTF">2026-03-26T02:56:11Z</dcterms:modified>
</cp:coreProperties>
</file>