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40" yWindow="2985" windowWidth="17715" windowHeight="4395"/>
  </bookViews>
  <sheets>
    <sheet name="SEP" sheetId="1" r:id="rId1"/>
  </sheets>
  <calcPr calcId="144525"/>
</workbook>
</file>

<file path=xl/calcChain.xml><?xml version="1.0" encoding="utf-8"?>
<calcChain xmlns="http://schemas.openxmlformats.org/spreadsheetml/2006/main">
  <c r="I51" i="1" l="1"/>
  <c r="H50" i="1"/>
  <c r="H52" i="1" s="1"/>
  <c r="G50" i="1"/>
  <c r="F50" i="1"/>
  <c r="D50" i="1"/>
  <c r="C50" i="1"/>
  <c r="E50" i="1" s="1"/>
  <c r="H49" i="1"/>
  <c r="E49" i="1"/>
  <c r="I49" i="1" s="1"/>
  <c r="I48" i="1"/>
  <c r="H48" i="1"/>
  <c r="E48" i="1"/>
  <c r="O42" i="1"/>
  <c r="N42" i="1"/>
  <c r="M42" i="1"/>
  <c r="L42" i="1"/>
  <c r="G42" i="1"/>
  <c r="F42" i="1"/>
  <c r="H42" i="1" s="1"/>
  <c r="D42" i="1"/>
  <c r="C42" i="1"/>
  <c r="E42" i="1" s="1"/>
  <c r="I42" i="1" s="1"/>
  <c r="J42" i="1" s="1"/>
  <c r="O40" i="1"/>
  <c r="K40" i="1"/>
  <c r="O39" i="1"/>
  <c r="K39" i="1"/>
  <c r="O38" i="1"/>
  <c r="K38" i="1"/>
  <c r="O37" i="1"/>
  <c r="K37" i="1"/>
  <c r="O36" i="1"/>
  <c r="K36" i="1"/>
  <c r="O35" i="1"/>
  <c r="K35" i="1"/>
  <c r="O34" i="1"/>
  <c r="K34" i="1"/>
  <c r="O33" i="1"/>
  <c r="K33" i="1"/>
  <c r="O32" i="1"/>
  <c r="K32" i="1"/>
  <c r="O31" i="1"/>
  <c r="K31" i="1"/>
  <c r="O30" i="1"/>
  <c r="K30" i="1"/>
  <c r="O29" i="1"/>
  <c r="K29" i="1"/>
  <c r="O28" i="1"/>
  <c r="K28" i="1"/>
  <c r="O27" i="1"/>
  <c r="K27" i="1"/>
  <c r="K42" i="1" s="1"/>
  <c r="G22" i="1"/>
  <c r="F22" i="1"/>
  <c r="D22" i="1"/>
  <c r="C22" i="1"/>
  <c r="I20" i="1"/>
  <c r="H20" i="1"/>
  <c r="E20" i="1"/>
  <c r="H19" i="1"/>
  <c r="E19" i="1"/>
  <c r="I19" i="1" s="1"/>
  <c r="H18" i="1"/>
  <c r="E18" i="1"/>
  <c r="I18" i="1" s="1"/>
  <c r="H17" i="1"/>
  <c r="E17" i="1"/>
  <c r="I17" i="1" s="1"/>
  <c r="I16" i="1"/>
  <c r="H16" i="1"/>
  <c r="E16" i="1"/>
  <c r="H15" i="1"/>
  <c r="E15" i="1"/>
  <c r="I15" i="1" s="1"/>
  <c r="H14" i="1"/>
  <c r="E14" i="1"/>
  <c r="I14" i="1" s="1"/>
  <c r="I13" i="1"/>
  <c r="H13" i="1"/>
  <c r="E13" i="1"/>
  <c r="I12" i="1"/>
  <c r="H12" i="1"/>
  <c r="E12" i="1"/>
  <c r="H11" i="1"/>
  <c r="E11" i="1"/>
  <c r="I11" i="1" s="1"/>
  <c r="H10" i="1"/>
  <c r="E10" i="1"/>
  <c r="E22" i="1" s="1"/>
  <c r="H9" i="1"/>
  <c r="E9" i="1"/>
  <c r="I9" i="1" s="1"/>
  <c r="I8" i="1"/>
  <c r="H8" i="1"/>
  <c r="E8" i="1"/>
  <c r="H7" i="1"/>
  <c r="H22" i="1" s="1"/>
  <c r="E7" i="1"/>
  <c r="I7" i="1" s="1"/>
  <c r="E52" i="1" l="1"/>
  <c r="I52" i="1" s="1"/>
  <c r="I50" i="1"/>
  <c r="I10" i="1"/>
  <c r="I22" i="1" s="1"/>
</calcChain>
</file>

<file path=xl/sharedStrings.xml><?xml version="1.0" encoding="utf-8"?>
<sst xmlns="http://schemas.openxmlformats.org/spreadsheetml/2006/main" count="80" uniqueCount="46">
  <si>
    <t>REKAPITULASI SENSUS HARIAN PASIEN RAWAT JALAN</t>
  </si>
  <si>
    <t>RSUD SUNAN KALIJAGA DEMAK</t>
  </si>
  <si>
    <t>SEPTEMBER 2013</t>
  </si>
  <si>
    <t>NO</t>
  </si>
  <si>
    <t>POLIKLINIK</t>
  </si>
  <si>
    <t>BARU</t>
  </si>
  <si>
    <t>LAMA</t>
  </si>
  <si>
    <t>TOTAL</t>
  </si>
  <si>
    <t>L</t>
  </si>
  <si>
    <t>P</t>
  </si>
  <si>
    <t>JML</t>
  </si>
  <si>
    <t>DALAM</t>
  </si>
  <si>
    <t>ANAK</t>
  </si>
  <si>
    <t>BEDAH</t>
  </si>
  <si>
    <t>SYARAF</t>
  </si>
  <si>
    <t>OBSGYN</t>
  </si>
  <si>
    <t>KULIT</t>
  </si>
  <si>
    <t>MATA</t>
  </si>
  <si>
    <t>T H T</t>
  </si>
  <si>
    <t>G I G I</t>
  </si>
  <si>
    <t>UMUM</t>
  </si>
  <si>
    <t>PARU</t>
  </si>
  <si>
    <t>FISIOTERAPI</t>
  </si>
  <si>
    <t>JIWA</t>
  </si>
  <si>
    <t>ORTOPEDI</t>
  </si>
  <si>
    <t>T O T A L</t>
  </si>
  <si>
    <t>CARA PEMBAYARAN</t>
  </si>
  <si>
    <t>CARA MASUK</t>
  </si>
  <si>
    <t>ASKES</t>
  </si>
  <si>
    <t>JAMAS</t>
  </si>
  <si>
    <t>JAMDA</t>
  </si>
  <si>
    <t>JAMSAL</t>
  </si>
  <si>
    <t>KERJASAMA</t>
  </si>
  <si>
    <t>RUJUKAN</t>
  </si>
  <si>
    <t>DTG SNDR</t>
  </si>
  <si>
    <t>JMSTK</t>
  </si>
  <si>
    <t>RODEO</t>
  </si>
  <si>
    <t>LAIN2</t>
  </si>
  <si>
    <t>DR</t>
  </si>
  <si>
    <t>PSKMS</t>
  </si>
  <si>
    <t>DOTS</t>
  </si>
  <si>
    <t>KEGIATAN POLIKLINIK PAGI, PAVILIUN &amp; IGD</t>
  </si>
  <si>
    <t>PAGI</t>
  </si>
  <si>
    <t>PAVILIUN</t>
  </si>
  <si>
    <t>JUMLAH</t>
  </si>
  <si>
    <t>I G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</si>
</sst>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color theme="6" tint="-0.249977111117893"/>
      <name val="Cambria"/>
      <family val="1"/>
      <scheme val="major"/>
    </font>
    <font>
      <b/>
      <sz val="12"/>
      <color theme="9" tint="-0.249977111117893"/>
      <name val="Cambria"/>
      <family val="1"/>
      <scheme val="major"/>
    </font>
    <font>
      <b/>
      <sz val="12"/>
      <color theme="7" tint="-0.249977111117893"/>
      <name val="Cambria"/>
      <family val="1"/>
      <scheme val="major"/>
    </font>
    <font>
      <sz val="10"/>
      <color theme="1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i/>
      <sz val="10"/>
      <color theme="9" tint="-0.499984740745262"/>
      <name val="Calibri"/>
      <family val="2"/>
      <scheme val="minor"/>
    </font>
    <font>
      <b/>
      <i/>
      <sz val="10"/>
      <color theme="7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7" tint="-0.249977111117893"/>
      <name val="Calibri"/>
      <family val="2"/>
      <scheme val="minor"/>
    </font>
    <font>
      <b/>
      <i/>
      <sz val="10"/>
      <color theme="8" tint="-0.499984740745262"/>
      <name val="Calibri"/>
      <family val="2"/>
      <scheme val="minor"/>
    </font>
    <font>
      <i/>
      <sz val="10"/>
      <color theme="8" tint="-0.499984740745262"/>
      <name val="Calibri"/>
      <family val="2"/>
      <scheme val="minor"/>
    </font>
    <font>
      <b/>
      <sz val="12"/>
      <color rgb="FFC00000"/>
      <name val="Cambria"/>
      <family val="1"/>
      <scheme val="major"/>
    </font>
    <font>
      <b/>
      <i/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EEB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7" fontId="0" fillId="0" borderId="1" xfId="0" applyNumberFormat="1" applyBorder="1" applyAlignment="1">
      <alignment vertic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7" fillId="3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10" xfId="0" applyFont="1" applyBorder="1"/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0" fillId="4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4" fillId="0" borderId="1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6" fillId="6" borderId="3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62"/>
  <sheetViews>
    <sheetView tabSelected="1" workbookViewId="0">
      <selection activeCell="N9" sqref="N9"/>
    </sheetView>
  </sheetViews>
  <sheetFormatPr defaultRowHeight="15" x14ac:dyDescent="0.25"/>
  <cols>
    <col min="1" max="1" width="4" customWidth="1"/>
    <col min="2" max="2" width="10" customWidth="1"/>
    <col min="3" max="3" width="5.5703125" customWidth="1"/>
    <col min="4" max="4" width="5.140625" customWidth="1"/>
    <col min="5" max="5" width="5.42578125" customWidth="1"/>
    <col min="6" max="6" width="5.7109375" customWidth="1"/>
    <col min="7" max="7" width="6.140625" customWidth="1"/>
    <col min="8" max="8" width="5.42578125" customWidth="1"/>
    <col min="9" max="9" width="5.7109375" customWidth="1"/>
    <col min="10" max="10" width="5.42578125" customWidth="1"/>
    <col min="11" max="11" width="5.7109375" customWidth="1"/>
    <col min="12" max="12" width="5.28515625" customWidth="1"/>
    <col min="13" max="13" width="5.5703125" customWidth="1"/>
    <col min="14" max="14" width="6" customWidth="1"/>
    <col min="15" max="15" width="5.5703125" customWidth="1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2" customHeight="1" x14ac:dyDescent="0.25">
      <c r="A4" s="4"/>
      <c r="B4" s="4"/>
      <c r="C4" s="5"/>
      <c r="D4" s="6"/>
    </row>
    <row r="5" spans="1:15" x14ac:dyDescent="0.25">
      <c r="A5" s="7" t="s">
        <v>3</v>
      </c>
      <c r="B5" s="7" t="s">
        <v>4</v>
      </c>
      <c r="C5" s="8" t="s">
        <v>5</v>
      </c>
      <c r="D5" s="9"/>
      <c r="E5" s="10"/>
      <c r="F5" s="8" t="s">
        <v>6</v>
      </c>
      <c r="G5" s="9"/>
      <c r="H5" s="10"/>
      <c r="I5" s="11" t="s">
        <v>7</v>
      </c>
    </row>
    <row r="6" spans="1:15" ht="15.75" thickBot="1" x14ac:dyDescent="0.3">
      <c r="A6" s="12"/>
      <c r="B6" s="12"/>
      <c r="C6" s="13" t="s">
        <v>8</v>
      </c>
      <c r="D6" s="13" t="s">
        <v>9</v>
      </c>
      <c r="E6" s="14" t="s">
        <v>10</v>
      </c>
      <c r="F6" s="13" t="s">
        <v>8</v>
      </c>
      <c r="G6" s="13" t="s">
        <v>9</v>
      </c>
      <c r="H6" s="14" t="s">
        <v>10</v>
      </c>
      <c r="I6" s="15"/>
    </row>
    <row r="7" spans="1:15" ht="15.75" thickTop="1" x14ac:dyDescent="0.25">
      <c r="A7" s="16">
        <v>1</v>
      </c>
      <c r="B7" s="17" t="s">
        <v>11</v>
      </c>
      <c r="C7" s="18">
        <v>101</v>
      </c>
      <c r="D7" s="18">
        <v>140</v>
      </c>
      <c r="E7" s="19">
        <f>SUM(C7:D7)</f>
        <v>241</v>
      </c>
      <c r="F7" s="18">
        <v>346</v>
      </c>
      <c r="G7" s="18">
        <v>521</v>
      </c>
      <c r="H7" s="19">
        <f>SUM(F7:G7)</f>
        <v>867</v>
      </c>
      <c r="I7" s="20">
        <f>E7+H7</f>
        <v>1108</v>
      </c>
    </row>
    <row r="8" spans="1:15" x14ac:dyDescent="0.25">
      <c r="A8" s="21">
        <v>2</v>
      </c>
      <c r="B8" s="22" t="s">
        <v>12</v>
      </c>
      <c r="C8" s="18">
        <v>113</v>
      </c>
      <c r="D8" s="18">
        <v>83</v>
      </c>
      <c r="E8" s="23">
        <f t="shared" ref="E8:E20" si="0">SUM(C8:D8)</f>
        <v>196</v>
      </c>
      <c r="F8" s="18">
        <v>164</v>
      </c>
      <c r="G8" s="18">
        <v>159</v>
      </c>
      <c r="H8" s="23">
        <f t="shared" ref="H8:H20" si="1">SUM(F8:G8)</f>
        <v>323</v>
      </c>
      <c r="I8" s="24">
        <f t="shared" ref="I8:I20" si="2">E8+H8</f>
        <v>519</v>
      </c>
    </row>
    <row r="9" spans="1:15" x14ac:dyDescent="0.25">
      <c r="A9" s="21">
        <v>3</v>
      </c>
      <c r="B9" s="22" t="s">
        <v>13</v>
      </c>
      <c r="C9" s="18">
        <v>118</v>
      </c>
      <c r="D9" s="18">
        <v>78</v>
      </c>
      <c r="E9" s="23">
        <f t="shared" si="0"/>
        <v>196</v>
      </c>
      <c r="F9" s="18">
        <v>266</v>
      </c>
      <c r="G9" s="18">
        <v>239</v>
      </c>
      <c r="H9" s="23">
        <f t="shared" si="1"/>
        <v>505</v>
      </c>
      <c r="I9" s="24">
        <f t="shared" si="2"/>
        <v>701</v>
      </c>
    </row>
    <row r="10" spans="1:15" x14ac:dyDescent="0.25">
      <c r="A10" s="21">
        <v>4</v>
      </c>
      <c r="B10" s="22" t="s">
        <v>14</v>
      </c>
      <c r="C10" s="18">
        <v>44</v>
      </c>
      <c r="D10" s="18">
        <v>48</v>
      </c>
      <c r="E10" s="23">
        <f t="shared" si="0"/>
        <v>92</v>
      </c>
      <c r="F10" s="18">
        <v>233</v>
      </c>
      <c r="G10" s="18">
        <v>330</v>
      </c>
      <c r="H10" s="23">
        <f t="shared" si="1"/>
        <v>563</v>
      </c>
      <c r="I10" s="24">
        <f t="shared" si="2"/>
        <v>655</v>
      </c>
    </row>
    <row r="11" spans="1:15" x14ac:dyDescent="0.25">
      <c r="A11" s="21">
        <v>5</v>
      </c>
      <c r="B11" s="22" t="s">
        <v>15</v>
      </c>
      <c r="C11" s="18">
        <v>0</v>
      </c>
      <c r="D11" s="18">
        <v>160</v>
      </c>
      <c r="E11" s="23">
        <f t="shared" si="0"/>
        <v>160</v>
      </c>
      <c r="F11" s="18">
        <v>0</v>
      </c>
      <c r="G11" s="18">
        <v>137</v>
      </c>
      <c r="H11" s="23">
        <f t="shared" si="1"/>
        <v>137</v>
      </c>
      <c r="I11" s="24">
        <f t="shared" si="2"/>
        <v>297</v>
      </c>
    </row>
    <row r="12" spans="1:15" x14ac:dyDescent="0.25">
      <c r="A12" s="21">
        <v>6</v>
      </c>
      <c r="B12" s="22" t="s">
        <v>16</v>
      </c>
      <c r="C12" s="18">
        <v>66</v>
      </c>
      <c r="D12" s="18">
        <v>95</v>
      </c>
      <c r="E12" s="23">
        <f t="shared" si="0"/>
        <v>161</v>
      </c>
      <c r="F12" s="18">
        <v>57</v>
      </c>
      <c r="G12" s="18">
        <v>67</v>
      </c>
      <c r="H12" s="23">
        <f t="shared" si="1"/>
        <v>124</v>
      </c>
      <c r="I12" s="24">
        <f t="shared" si="2"/>
        <v>285</v>
      </c>
    </row>
    <row r="13" spans="1:15" x14ac:dyDescent="0.25">
      <c r="A13" s="21">
        <v>7</v>
      </c>
      <c r="B13" s="22" t="s">
        <v>17</v>
      </c>
      <c r="C13" s="18">
        <v>149</v>
      </c>
      <c r="D13" s="18">
        <v>218</v>
      </c>
      <c r="E13" s="23">
        <f t="shared" si="0"/>
        <v>367</v>
      </c>
      <c r="F13" s="18">
        <v>127</v>
      </c>
      <c r="G13" s="18">
        <v>192</v>
      </c>
      <c r="H13" s="23">
        <f t="shared" si="1"/>
        <v>319</v>
      </c>
      <c r="I13" s="24">
        <f t="shared" si="2"/>
        <v>686</v>
      </c>
    </row>
    <row r="14" spans="1:15" x14ac:dyDescent="0.25">
      <c r="A14" s="21">
        <v>8</v>
      </c>
      <c r="B14" s="22" t="s">
        <v>18</v>
      </c>
      <c r="C14" s="18">
        <v>118</v>
      </c>
      <c r="D14" s="18">
        <v>106</v>
      </c>
      <c r="E14" s="23">
        <f t="shared" si="0"/>
        <v>224</v>
      </c>
      <c r="F14" s="18">
        <v>62</v>
      </c>
      <c r="G14" s="18">
        <v>70</v>
      </c>
      <c r="H14" s="23">
        <f t="shared" si="1"/>
        <v>132</v>
      </c>
      <c r="I14" s="24">
        <f t="shared" si="2"/>
        <v>356</v>
      </c>
    </row>
    <row r="15" spans="1:15" x14ac:dyDescent="0.25">
      <c r="A15" s="21">
        <v>9</v>
      </c>
      <c r="B15" s="22" t="s">
        <v>19</v>
      </c>
      <c r="C15" s="18">
        <v>111</v>
      </c>
      <c r="D15" s="18">
        <v>114</v>
      </c>
      <c r="E15" s="23">
        <f t="shared" si="0"/>
        <v>225</v>
      </c>
      <c r="F15" s="18">
        <v>83</v>
      </c>
      <c r="G15" s="18">
        <v>94</v>
      </c>
      <c r="H15" s="23">
        <f t="shared" si="1"/>
        <v>177</v>
      </c>
      <c r="I15" s="24">
        <f t="shared" si="2"/>
        <v>402</v>
      </c>
    </row>
    <row r="16" spans="1:15" x14ac:dyDescent="0.25">
      <c r="A16" s="21">
        <v>10</v>
      </c>
      <c r="B16" s="22" t="s">
        <v>20</v>
      </c>
      <c r="C16" s="18">
        <v>73</v>
      </c>
      <c r="D16" s="18">
        <v>100</v>
      </c>
      <c r="E16" s="23">
        <f t="shared" si="0"/>
        <v>173</v>
      </c>
      <c r="F16" s="18">
        <v>17</v>
      </c>
      <c r="G16" s="18">
        <v>30</v>
      </c>
      <c r="H16" s="23">
        <f t="shared" si="1"/>
        <v>47</v>
      </c>
      <c r="I16" s="24">
        <f t="shared" si="2"/>
        <v>220</v>
      </c>
    </row>
    <row r="17" spans="1:15" x14ac:dyDescent="0.25">
      <c r="A17" s="21">
        <v>11</v>
      </c>
      <c r="B17" s="22" t="s">
        <v>21</v>
      </c>
      <c r="C17" s="18">
        <v>23</v>
      </c>
      <c r="D17" s="18">
        <v>27</v>
      </c>
      <c r="E17" s="23">
        <f t="shared" si="0"/>
        <v>50</v>
      </c>
      <c r="F17" s="18">
        <v>99</v>
      </c>
      <c r="G17" s="18">
        <v>99</v>
      </c>
      <c r="H17" s="23">
        <f t="shared" si="1"/>
        <v>198</v>
      </c>
      <c r="I17" s="24">
        <f t="shared" si="2"/>
        <v>248</v>
      </c>
    </row>
    <row r="18" spans="1:15" x14ac:dyDescent="0.25">
      <c r="A18" s="21">
        <v>12</v>
      </c>
      <c r="B18" s="22" t="s">
        <v>22</v>
      </c>
      <c r="C18" s="18">
        <v>34</v>
      </c>
      <c r="D18" s="18">
        <v>51</v>
      </c>
      <c r="E18" s="23">
        <f t="shared" si="0"/>
        <v>85</v>
      </c>
      <c r="F18" s="18">
        <v>105</v>
      </c>
      <c r="G18" s="18">
        <v>226</v>
      </c>
      <c r="H18" s="23">
        <f t="shared" si="1"/>
        <v>331</v>
      </c>
      <c r="I18" s="24">
        <f t="shared" si="2"/>
        <v>416</v>
      </c>
    </row>
    <row r="19" spans="1:15" x14ac:dyDescent="0.25">
      <c r="A19" s="25">
        <v>13</v>
      </c>
      <c r="B19" s="26" t="s">
        <v>23</v>
      </c>
      <c r="C19" s="18">
        <v>14</v>
      </c>
      <c r="D19" s="18">
        <v>7</v>
      </c>
      <c r="E19" s="23">
        <f t="shared" si="0"/>
        <v>21</v>
      </c>
      <c r="F19" s="18">
        <v>108</v>
      </c>
      <c r="G19" s="18">
        <v>81</v>
      </c>
      <c r="H19" s="23">
        <f t="shared" si="1"/>
        <v>189</v>
      </c>
      <c r="I19" s="24">
        <f t="shared" si="2"/>
        <v>210</v>
      </c>
    </row>
    <row r="20" spans="1:15" x14ac:dyDescent="0.25">
      <c r="A20" s="21">
        <v>14</v>
      </c>
      <c r="B20" s="27" t="s">
        <v>24</v>
      </c>
      <c r="C20" s="18">
        <v>8</v>
      </c>
      <c r="D20" s="18">
        <v>8</v>
      </c>
      <c r="E20" s="23">
        <f t="shared" si="0"/>
        <v>16</v>
      </c>
      <c r="F20" s="18">
        <v>24</v>
      </c>
      <c r="G20" s="18">
        <v>20</v>
      </c>
      <c r="H20" s="23">
        <f t="shared" si="1"/>
        <v>44</v>
      </c>
      <c r="I20" s="24">
        <f t="shared" si="2"/>
        <v>60</v>
      </c>
    </row>
    <row r="21" spans="1:15" x14ac:dyDescent="0.25">
      <c r="A21" s="28"/>
      <c r="B21" s="27"/>
      <c r="C21" s="29"/>
      <c r="D21" s="29"/>
      <c r="E21" s="30"/>
      <c r="F21" s="18"/>
      <c r="G21" s="18"/>
      <c r="H21" s="23"/>
      <c r="I21" s="24"/>
    </row>
    <row r="22" spans="1:15" x14ac:dyDescent="0.25">
      <c r="A22" s="31" t="s">
        <v>25</v>
      </c>
      <c r="B22" s="32"/>
      <c r="C22" s="33">
        <f>SUM(C7:C20)</f>
        <v>972</v>
      </c>
      <c r="D22" s="33">
        <f>SUM(D7:D20)</f>
        <v>1235</v>
      </c>
      <c r="E22" s="33">
        <f t="shared" ref="E22" si="3">SUM(E7:E20)</f>
        <v>2207</v>
      </c>
      <c r="F22" s="34">
        <f>SUM(F7:F20)</f>
        <v>1691</v>
      </c>
      <c r="G22" s="34">
        <f t="shared" ref="G22:I22" si="4">SUM(G7:G20)</f>
        <v>2265</v>
      </c>
      <c r="H22" s="34">
        <f t="shared" si="4"/>
        <v>3956</v>
      </c>
      <c r="I22" s="34">
        <f t="shared" si="4"/>
        <v>6163</v>
      </c>
    </row>
    <row r="24" spans="1:15" x14ac:dyDescent="0.25">
      <c r="A24" s="7" t="s">
        <v>3</v>
      </c>
      <c r="B24" s="7" t="s">
        <v>4</v>
      </c>
      <c r="C24" s="9" t="s">
        <v>26</v>
      </c>
      <c r="D24" s="9"/>
      <c r="E24" s="9"/>
      <c r="F24" s="9"/>
      <c r="G24" s="9"/>
      <c r="H24" s="9"/>
      <c r="I24" s="9"/>
      <c r="J24" s="10"/>
      <c r="K24" s="35" t="s">
        <v>7</v>
      </c>
      <c r="L24" s="36" t="s">
        <v>27</v>
      </c>
      <c r="M24" s="37"/>
      <c r="N24" s="38"/>
      <c r="O24" s="35" t="s">
        <v>7</v>
      </c>
    </row>
    <row r="25" spans="1:15" x14ac:dyDescent="0.25">
      <c r="A25" s="39"/>
      <c r="B25" s="39"/>
      <c r="C25" s="7" t="s">
        <v>20</v>
      </c>
      <c r="D25" s="7" t="s">
        <v>28</v>
      </c>
      <c r="E25" s="7" t="s">
        <v>29</v>
      </c>
      <c r="F25" s="40" t="s">
        <v>30</v>
      </c>
      <c r="G25" s="7" t="s">
        <v>31</v>
      </c>
      <c r="H25" s="41" t="s">
        <v>32</v>
      </c>
      <c r="I25" s="42"/>
      <c r="J25" s="43"/>
      <c r="K25" s="44"/>
      <c r="L25" s="36" t="s">
        <v>33</v>
      </c>
      <c r="M25" s="37"/>
      <c r="N25" s="45" t="s">
        <v>34</v>
      </c>
      <c r="O25" s="46"/>
    </row>
    <row r="26" spans="1:15" ht="15.75" thickBot="1" x14ac:dyDescent="0.3">
      <c r="A26" s="12"/>
      <c r="B26" s="12"/>
      <c r="C26" s="12"/>
      <c r="D26" s="12"/>
      <c r="E26" s="12"/>
      <c r="F26" s="47"/>
      <c r="G26" s="12"/>
      <c r="H26" s="48" t="s">
        <v>35</v>
      </c>
      <c r="I26" s="49" t="s">
        <v>36</v>
      </c>
      <c r="J26" s="50" t="s">
        <v>37</v>
      </c>
      <c r="K26" s="51"/>
      <c r="L26" s="52" t="s">
        <v>38</v>
      </c>
      <c r="M26" s="53" t="s">
        <v>39</v>
      </c>
      <c r="N26" s="54"/>
      <c r="O26" s="55"/>
    </row>
    <row r="27" spans="1:15" ht="15.75" thickTop="1" x14ac:dyDescent="0.25">
      <c r="A27" s="56">
        <v>1</v>
      </c>
      <c r="B27" s="17" t="s">
        <v>11</v>
      </c>
      <c r="C27" s="56">
        <v>186</v>
      </c>
      <c r="D27" s="56">
        <v>276</v>
      </c>
      <c r="E27" s="57">
        <v>489</v>
      </c>
      <c r="F27" s="56">
        <v>151</v>
      </c>
      <c r="G27" s="56">
        <v>0</v>
      </c>
      <c r="H27" s="57">
        <v>4</v>
      </c>
      <c r="I27" s="57">
        <v>1</v>
      </c>
      <c r="J27" s="56">
        <v>1</v>
      </c>
      <c r="K27" s="58">
        <f>SUM(C27:J27)</f>
        <v>1108</v>
      </c>
      <c r="L27" s="56">
        <v>276</v>
      </c>
      <c r="M27" s="56">
        <v>640</v>
      </c>
      <c r="N27" s="56">
        <v>192</v>
      </c>
      <c r="O27" s="58">
        <f>SUM(L27:N27)</f>
        <v>1108</v>
      </c>
    </row>
    <row r="28" spans="1:15" x14ac:dyDescent="0.25">
      <c r="A28" s="59">
        <v>2</v>
      </c>
      <c r="B28" s="22" t="s">
        <v>12</v>
      </c>
      <c r="C28" s="59">
        <v>246</v>
      </c>
      <c r="D28" s="59">
        <v>43</v>
      </c>
      <c r="E28" s="60">
        <v>123</v>
      </c>
      <c r="F28" s="59">
        <v>84</v>
      </c>
      <c r="G28" s="59">
        <v>5</v>
      </c>
      <c r="H28" s="60">
        <v>5</v>
      </c>
      <c r="I28" s="60">
        <v>11</v>
      </c>
      <c r="J28" s="59">
        <v>2</v>
      </c>
      <c r="K28" s="58">
        <f t="shared" ref="K28:K40" si="5">SUM(C28:J28)</f>
        <v>519</v>
      </c>
      <c r="L28" s="59">
        <v>43</v>
      </c>
      <c r="M28" s="59">
        <v>212</v>
      </c>
      <c r="N28" s="59">
        <v>264</v>
      </c>
      <c r="O28" s="58">
        <f t="shared" ref="O28:O42" si="6">SUM(L28:N28)</f>
        <v>519</v>
      </c>
    </row>
    <row r="29" spans="1:15" x14ac:dyDescent="0.25">
      <c r="A29" s="59">
        <v>3</v>
      </c>
      <c r="B29" s="22" t="s">
        <v>13</v>
      </c>
      <c r="C29" s="59">
        <v>115</v>
      </c>
      <c r="D29" s="59">
        <v>66</v>
      </c>
      <c r="E29" s="60">
        <v>335</v>
      </c>
      <c r="F29" s="59">
        <v>174</v>
      </c>
      <c r="G29" s="59">
        <v>0</v>
      </c>
      <c r="H29" s="60">
        <v>9</v>
      </c>
      <c r="I29" s="60">
        <v>1</v>
      </c>
      <c r="J29" s="59">
        <v>1</v>
      </c>
      <c r="K29" s="58">
        <f t="shared" si="5"/>
        <v>701</v>
      </c>
      <c r="L29" s="59">
        <v>66</v>
      </c>
      <c r="M29" s="59">
        <v>509</v>
      </c>
      <c r="N29" s="59">
        <v>126</v>
      </c>
      <c r="O29" s="58">
        <f t="shared" si="6"/>
        <v>701</v>
      </c>
    </row>
    <row r="30" spans="1:15" x14ac:dyDescent="0.25">
      <c r="A30" s="59">
        <v>4</v>
      </c>
      <c r="B30" s="22" t="s">
        <v>14</v>
      </c>
      <c r="C30" s="59">
        <v>107</v>
      </c>
      <c r="D30" s="59">
        <v>187</v>
      </c>
      <c r="E30" s="60">
        <v>273</v>
      </c>
      <c r="F30" s="59">
        <v>85</v>
      </c>
      <c r="G30" s="59">
        <v>1</v>
      </c>
      <c r="H30" s="60">
        <v>0</v>
      </c>
      <c r="I30" s="60">
        <v>2</v>
      </c>
      <c r="J30" s="59">
        <v>0</v>
      </c>
      <c r="K30" s="58">
        <f t="shared" si="5"/>
        <v>655</v>
      </c>
      <c r="L30" s="59">
        <v>187</v>
      </c>
      <c r="M30" s="59">
        <v>359</v>
      </c>
      <c r="N30" s="59">
        <v>109</v>
      </c>
      <c r="O30" s="58">
        <f t="shared" si="6"/>
        <v>655</v>
      </c>
    </row>
    <row r="31" spans="1:15" x14ac:dyDescent="0.25">
      <c r="A31" s="59">
        <v>5</v>
      </c>
      <c r="B31" s="22" t="s">
        <v>15</v>
      </c>
      <c r="C31" s="59">
        <v>113</v>
      </c>
      <c r="D31" s="59">
        <v>18</v>
      </c>
      <c r="E31" s="60">
        <v>84</v>
      </c>
      <c r="F31" s="59">
        <v>14</v>
      </c>
      <c r="G31" s="59">
        <v>59</v>
      </c>
      <c r="H31" s="60">
        <v>5</v>
      </c>
      <c r="I31" s="60">
        <v>1</v>
      </c>
      <c r="J31" s="59">
        <v>3</v>
      </c>
      <c r="K31" s="58">
        <f t="shared" si="5"/>
        <v>297</v>
      </c>
      <c r="L31" s="59">
        <v>18</v>
      </c>
      <c r="M31" s="59">
        <v>157</v>
      </c>
      <c r="N31" s="59">
        <v>122</v>
      </c>
      <c r="O31" s="58">
        <f t="shared" si="6"/>
        <v>297</v>
      </c>
    </row>
    <row r="32" spans="1:15" x14ac:dyDescent="0.25">
      <c r="A32" s="59">
        <v>6</v>
      </c>
      <c r="B32" s="22" t="s">
        <v>16</v>
      </c>
      <c r="C32" s="59">
        <v>147</v>
      </c>
      <c r="D32" s="59">
        <v>56</v>
      </c>
      <c r="E32" s="60">
        <v>61</v>
      </c>
      <c r="F32" s="59">
        <v>12</v>
      </c>
      <c r="G32" s="59">
        <v>0</v>
      </c>
      <c r="H32" s="60">
        <v>5</v>
      </c>
      <c r="I32" s="60">
        <v>3</v>
      </c>
      <c r="J32" s="59">
        <v>1</v>
      </c>
      <c r="K32" s="58">
        <f t="shared" si="5"/>
        <v>285</v>
      </c>
      <c r="L32" s="59">
        <v>56</v>
      </c>
      <c r="M32" s="59">
        <v>73</v>
      </c>
      <c r="N32" s="59">
        <v>156</v>
      </c>
      <c r="O32" s="58">
        <f t="shared" si="6"/>
        <v>285</v>
      </c>
    </row>
    <row r="33" spans="1:15" x14ac:dyDescent="0.25">
      <c r="A33" s="59">
        <v>7</v>
      </c>
      <c r="B33" s="22" t="s">
        <v>17</v>
      </c>
      <c r="C33" s="59">
        <v>341</v>
      </c>
      <c r="D33" s="59">
        <v>129</v>
      </c>
      <c r="E33" s="60">
        <v>158</v>
      </c>
      <c r="F33" s="59">
        <v>45</v>
      </c>
      <c r="G33" s="59">
        <v>0</v>
      </c>
      <c r="H33" s="60">
        <v>2</v>
      </c>
      <c r="I33" s="60">
        <v>5</v>
      </c>
      <c r="J33" s="59">
        <v>6</v>
      </c>
      <c r="K33" s="58">
        <f t="shared" si="5"/>
        <v>686</v>
      </c>
      <c r="L33" s="59">
        <v>129</v>
      </c>
      <c r="M33" s="59">
        <v>203</v>
      </c>
      <c r="N33" s="59">
        <v>354</v>
      </c>
      <c r="O33" s="58">
        <f t="shared" si="6"/>
        <v>686</v>
      </c>
    </row>
    <row r="34" spans="1:15" x14ac:dyDescent="0.25">
      <c r="A34" s="59">
        <v>8</v>
      </c>
      <c r="B34" s="22" t="s">
        <v>18</v>
      </c>
      <c r="C34" s="59">
        <v>207</v>
      </c>
      <c r="D34" s="59">
        <v>40</v>
      </c>
      <c r="E34" s="60">
        <v>82</v>
      </c>
      <c r="F34" s="59">
        <v>14</v>
      </c>
      <c r="G34" s="59">
        <v>0</v>
      </c>
      <c r="H34" s="60">
        <v>3</v>
      </c>
      <c r="I34" s="60">
        <v>10</v>
      </c>
      <c r="J34" s="59">
        <v>0</v>
      </c>
      <c r="K34" s="58">
        <f t="shared" si="5"/>
        <v>356</v>
      </c>
      <c r="L34" s="59">
        <v>40</v>
      </c>
      <c r="M34" s="59">
        <v>96</v>
      </c>
      <c r="N34" s="59">
        <v>220</v>
      </c>
      <c r="O34" s="58">
        <f t="shared" si="6"/>
        <v>356</v>
      </c>
    </row>
    <row r="35" spans="1:15" x14ac:dyDescent="0.25">
      <c r="A35" s="59">
        <v>9</v>
      </c>
      <c r="B35" s="22" t="s">
        <v>19</v>
      </c>
      <c r="C35" s="59">
        <v>286</v>
      </c>
      <c r="D35" s="59">
        <v>40</v>
      </c>
      <c r="E35" s="60">
        <v>54</v>
      </c>
      <c r="F35" s="59">
        <v>3</v>
      </c>
      <c r="G35" s="59">
        <v>0</v>
      </c>
      <c r="H35" s="60">
        <v>16</v>
      </c>
      <c r="I35" s="60">
        <v>3</v>
      </c>
      <c r="J35" s="59">
        <v>0</v>
      </c>
      <c r="K35" s="58">
        <f t="shared" si="5"/>
        <v>402</v>
      </c>
      <c r="L35" s="59">
        <v>40</v>
      </c>
      <c r="M35" s="59">
        <v>57</v>
      </c>
      <c r="N35" s="59">
        <v>305</v>
      </c>
      <c r="O35" s="58">
        <f t="shared" si="6"/>
        <v>402</v>
      </c>
    </row>
    <row r="36" spans="1:15" x14ac:dyDescent="0.25">
      <c r="A36" s="59">
        <v>10</v>
      </c>
      <c r="B36" s="22" t="s">
        <v>20</v>
      </c>
      <c r="C36" s="59">
        <v>208</v>
      </c>
      <c r="D36" s="59">
        <v>0</v>
      </c>
      <c r="E36" s="60">
        <v>0</v>
      </c>
      <c r="F36" s="59">
        <v>0</v>
      </c>
      <c r="G36" s="59">
        <v>0</v>
      </c>
      <c r="H36" s="60">
        <v>0</v>
      </c>
      <c r="I36" s="60">
        <v>12</v>
      </c>
      <c r="J36" s="59">
        <v>0</v>
      </c>
      <c r="K36" s="58">
        <f t="shared" si="5"/>
        <v>220</v>
      </c>
      <c r="L36" s="59">
        <v>0</v>
      </c>
      <c r="M36" s="59">
        <v>0</v>
      </c>
      <c r="N36" s="59">
        <v>220</v>
      </c>
      <c r="O36" s="58">
        <f t="shared" si="6"/>
        <v>220</v>
      </c>
    </row>
    <row r="37" spans="1:15" x14ac:dyDescent="0.25">
      <c r="A37" s="59">
        <v>11</v>
      </c>
      <c r="B37" s="22" t="s">
        <v>40</v>
      </c>
      <c r="C37" s="59">
        <v>50</v>
      </c>
      <c r="D37" s="59">
        <v>43</v>
      </c>
      <c r="E37" s="60">
        <v>132</v>
      </c>
      <c r="F37" s="59">
        <v>22</v>
      </c>
      <c r="G37" s="59">
        <v>0</v>
      </c>
      <c r="H37" s="60">
        <v>0</v>
      </c>
      <c r="I37" s="60">
        <v>1</v>
      </c>
      <c r="J37" s="59">
        <v>0</v>
      </c>
      <c r="K37" s="58">
        <f t="shared" si="5"/>
        <v>248</v>
      </c>
      <c r="L37" s="59">
        <v>43</v>
      </c>
      <c r="M37" s="59">
        <v>154</v>
      </c>
      <c r="N37" s="59">
        <v>51</v>
      </c>
      <c r="O37" s="58">
        <f t="shared" si="6"/>
        <v>248</v>
      </c>
    </row>
    <row r="38" spans="1:15" x14ac:dyDescent="0.25">
      <c r="A38" s="59">
        <v>12</v>
      </c>
      <c r="B38" s="22" t="s">
        <v>22</v>
      </c>
      <c r="C38" s="59">
        <v>36</v>
      </c>
      <c r="D38" s="59">
        <v>160</v>
      </c>
      <c r="E38" s="60">
        <v>181</v>
      </c>
      <c r="F38" s="59">
        <v>39</v>
      </c>
      <c r="G38" s="59">
        <v>0</v>
      </c>
      <c r="H38" s="60">
        <v>0</v>
      </c>
      <c r="I38" s="60">
        <v>0</v>
      </c>
      <c r="J38" s="59">
        <v>0</v>
      </c>
      <c r="K38" s="58">
        <f t="shared" si="5"/>
        <v>416</v>
      </c>
      <c r="L38" s="59">
        <v>160</v>
      </c>
      <c r="M38" s="59">
        <v>220</v>
      </c>
      <c r="N38" s="59">
        <v>36</v>
      </c>
      <c r="O38" s="58">
        <f t="shared" si="6"/>
        <v>416</v>
      </c>
    </row>
    <row r="39" spans="1:15" x14ac:dyDescent="0.25">
      <c r="A39" s="59">
        <v>13</v>
      </c>
      <c r="B39" s="22" t="s">
        <v>23</v>
      </c>
      <c r="C39" s="59">
        <v>61</v>
      </c>
      <c r="D39" s="59">
        <v>25</v>
      </c>
      <c r="E39" s="60">
        <v>69</v>
      </c>
      <c r="F39" s="59">
        <v>55</v>
      </c>
      <c r="G39" s="59">
        <v>0</v>
      </c>
      <c r="H39" s="60">
        <v>0</v>
      </c>
      <c r="I39" s="60">
        <v>0</v>
      </c>
      <c r="J39" s="59">
        <v>0</v>
      </c>
      <c r="K39" s="58">
        <f t="shared" si="5"/>
        <v>210</v>
      </c>
      <c r="L39" s="59">
        <v>25</v>
      </c>
      <c r="M39" s="59">
        <v>124</v>
      </c>
      <c r="N39" s="59">
        <v>61</v>
      </c>
      <c r="O39" s="58">
        <f t="shared" si="6"/>
        <v>210</v>
      </c>
    </row>
    <row r="40" spans="1:15" x14ac:dyDescent="0.25">
      <c r="A40" s="59">
        <v>14</v>
      </c>
      <c r="B40" s="27" t="s">
        <v>24</v>
      </c>
      <c r="C40" s="59">
        <v>15</v>
      </c>
      <c r="D40" s="59">
        <v>5</v>
      </c>
      <c r="E40" s="60">
        <v>34</v>
      </c>
      <c r="F40" s="59">
        <v>6</v>
      </c>
      <c r="G40" s="59">
        <v>0</v>
      </c>
      <c r="H40" s="60">
        <v>0</v>
      </c>
      <c r="I40" s="60">
        <v>0</v>
      </c>
      <c r="J40" s="59">
        <v>0</v>
      </c>
      <c r="K40" s="58">
        <f t="shared" si="5"/>
        <v>60</v>
      </c>
      <c r="L40" s="59">
        <v>5</v>
      </c>
      <c r="M40" s="59">
        <v>40</v>
      </c>
      <c r="N40" s="59">
        <v>15</v>
      </c>
      <c r="O40" s="58">
        <f t="shared" si="6"/>
        <v>60</v>
      </c>
    </row>
    <row r="41" spans="1:15" x14ac:dyDescent="0.25">
      <c r="A41" s="59"/>
      <c r="B41" s="27"/>
      <c r="C41" s="59"/>
      <c r="D41" s="59"/>
      <c r="E41" s="60"/>
      <c r="F41" s="59"/>
      <c r="G41" s="59"/>
      <c r="H41" s="60"/>
      <c r="I41" s="60"/>
      <c r="J41" s="59"/>
      <c r="K41" s="58"/>
      <c r="L41" s="59"/>
      <c r="M41" s="59"/>
      <c r="N41" s="59"/>
      <c r="O41" s="58"/>
    </row>
    <row r="42" spans="1:15" x14ac:dyDescent="0.25">
      <c r="A42" s="61" t="s">
        <v>25</v>
      </c>
      <c r="B42" s="61"/>
      <c r="C42" s="62">
        <f>SUM(C27:C40)</f>
        <v>2118</v>
      </c>
      <c r="D42" s="62">
        <f>SUM(D27:D40)</f>
        <v>1088</v>
      </c>
      <c r="E42" s="62">
        <f t="shared" ref="E42" si="7">SUM(C42:D42)</f>
        <v>3206</v>
      </c>
      <c r="F42" s="62">
        <f>SUM(F27:F40)</f>
        <v>704</v>
      </c>
      <c r="G42" s="62">
        <f>SUM(G27:G40)</f>
        <v>65</v>
      </c>
      <c r="H42" s="62">
        <f t="shared" ref="H42" si="8">SUM(F42:G42)</f>
        <v>769</v>
      </c>
      <c r="I42" s="62">
        <f t="shared" ref="I42:J42" si="9">E42+H42</f>
        <v>3975</v>
      </c>
      <c r="J42" s="62">
        <f t="shared" si="9"/>
        <v>4679</v>
      </c>
      <c r="K42" s="63">
        <f>SUM(K27:K40)</f>
        <v>6163</v>
      </c>
      <c r="L42" s="62">
        <f>SUM(L27:L40)</f>
        <v>1088</v>
      </c>
      <c r="M42" s="62">
        <f>SUM(M27:M40)</f>
        <v>2844</v>
      </c>
      <c r="N42" s="62">
        <f>SUM(N27:N40)</f>
        <v>2231</v>
      </c>
      <c r="O42" s="63">
        <f t="shared" si="6"/>
        <v>6163</v>
      </c>
    </row>
    <row r="44" spans="1:15" ht="9.75" customHeight="1" x14ac:dyDescent="0.25"/>
    <row r="45" spans="1:15" ht="24" customHeight="1" x14ac:dyDescent="0.25">
      <c r="A45" s="64" t="s">
        <v>41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</row>
    <row r="46" spans="1:15" x14ac:dyDescent="0.25">
      <c r="A46" s="7" t="s">
        <v>3</v>
      </c>
      <c r="B46" s="7" t="s">
        <v>4</v>
      </c>
      <c r="C46" s="8" t="s">
        <v>5</v>
      </c>
      <c r="D46" s="9"/>
      <c r="E46" s="10"/>
      <c r="F46" s="8" t="s">
        <v>6</v>
      </c>
      <c r="G46" s="9"/>
      <c r="H46" s="10"/>
      <c r="I46" s="11" t="s">
        <v>7</v>
      </c>
    </row>
    <row r="47" spans="1:15" ht="15.75" thickBot="1" x14ac:dyDescent="0.3">
      <c r="A47" s="12"/>
      <c r="B47" s="12"/>
      <c r="C47" s="13" t="s">
        <v>8</v>
      </c>
      <c r="D47" s="13" t="s">
        <v>9</v>
      </c>
      <c r="E47" s="14" t="s">
        <v>10</v>
      </c>
      <c r="F47" s="13" t="s">
        <v>8</v>
      </c>
      <c r="G47" s="13" t="s">
        <v>9</v>
      </c>
      <c r="H47" s="14" t="s">
        <v>10</v>
      </c>
      <c r="I47" s="15"/>
    </row>
    <row r="48" spans="1:15" ht="15.75" thickTop="1" x14ac:dyDescent="0.25">
      <c r="A48" s="16">
        <v>1</v>
      </c>
      <c r="B48" s="17" t="s">
        <v>42</v>
      </c>
      <c r="C48" s="21">
        <v>972</v>
      </c>
      <c r="D48" s="21">
        <v>1235</v>
      </c>
      <c r="E48" s="19">
        <f>SUM(C48:D48)</f>
        <v>2207</v>
      </c>
      <c r="F48" s="21">
        <v>1691</v>
      </c>
      <c r="G48" s="21">
        <v>2265</v>
      </c>
      <c r="H48" s="19">
        <f>SUM(F48:G48)</f>
        <v>3956</v>
      </c>
      <c r="I48" s="20">
        <f>E48+H48</f>
        <v>6163</v>
      </c>
    </row>
    <row r="49" spans="1:9" x14ac:dyDescent="0.25">
      <c r="A49" s="21">
        <v>2</v>
      </c>
      <c r="B49" s="22" t="s">
        <v>43</v>
      </c>
      <c r="C49" s="21">
        <v>6</v>
      </c>
      <c r="D49" s="21">
        <v>100</v>
      </c>
      <c r="E49" s="23">
        <f t="shared" ref="E49:E50" si="10">SUM(C49:D49)</f>
        <v>106</v>
      </c>
      <c r="F49" s="21">
        <v>4</v>
      </c>
      <c r="G49" s="21">
        <v>132</v>
      </c>
      <c r="H49" s="23">
        <f t="shared" ref="H49:H50" si="11">SUM(F49:G49)</f>
        <v>136</v>
      </c>
      <c r="I49" s="24">
        <f t="shared" ref="I49:I52" si="12">E49+H49</f>
        <v>242</v>
      </c>
    </row>
    <row r="50" spans="1:9" x14ac:dyDescent="0.25">
      <c r="A50" s="65" t="s">
        <v>44</v>
      </c>
      <c r="B50" s="66"/>
      <c r="C50" s="67">
        <f>SUM(C48:C49)</f>
        <v>978</v>
      </c>
      <c r="D50" s="67">
        <f>SUM(D48:D49)</f>
        <v>1335</v>
      </c>
      <c r="E50" s="68">
        <f t="shared" si="10"/>
        <v>2313</v>
      </c>
      <c r="F50" s="67">
        <f>SUM(F48:F49)</f>
        <v>1695</v>
      </c>
      <c r="G50" s="67">
        <f>SUM(G48:G49)</f>
        <v>2397</v>
      </c>
      <c r="H50" s="68">
        <f t="shared" si="11"/>
        <v>4092</v>
      </c>
      <c r="I50" s="69">
        <f t="shared" si="12"/>
        <v>6405</v>
      </c>
    </row>
    <row r="51" spans="1:9" x14ac:dyDescent="0.25">
      <c r="A51" s="21"/>
      <c r="B51" s="22" t="s">
        <v>45</v>
      </c>
      <c r="C51" s="21">
        <v>0</v>
      </c>
      <c r="D51" s="21">
        <v>0</v>
      </c>
      <c r="E51" s="23">
        <v>1039</v>
      </c>
      <c r="F51" s="21">
        <v>0</v>
      </c>
      <c r="G51" s="21">
        <v>0</v>
      </c>
      <c r="H51" s="23">
        <v>248</v>
      </c>
      <c r="I51" s="24">
        <f t="shared" si="12"/>
        <v>1287</v>
      </c>
    </row>
    <row r="52" spans="1:9" x14ac:dyDescent="0.25">
      <c r="A52" s="70" t="s">
        <v>7</v>
      </c>
      <c r="B52" s="71"/>
      <c r="C52" s="72"/>
      <c r="D52" s="72"/>
      <c r="E52" s="73">
        <f>E51+E50</f>
        <v>3352</v>
      </c>
      <c r="F52" s="72"/>
      <c r="G52" s="72"/>
      <c r="H52" s="73">
        <f>H51+H50</f>
        <v>4340</v>
      </c>
      <c r="I52" s="74">
        <f t="shared" si="12"/>
        <v>7692</v>
      </c>
    </row>
    <row r="53" spans="1:9" x14ac:dyDescent="0.25">
      <c r="A53" s="75"/>
      <c r="B53" s="76"/>
      <c r="C53" s="77"/>
      <c r="D53" s="77"/>
      <c r="E53" s="78"/>
      <c r="F53" s="77"/>
      <c r="G53" s="77"/>
      <c r="H53" s="78"/>
      <c r="I53" s="79"/>
    </row>
    <row r="54" spans="1:9" x14ac:dyDescent="0.25">
      <c r="A54" s="75"/>
      <c r="B54" s="76"/>
      <c r="C54" s="77"/>
      <c r="D54" s="77"/>
      <c r="E54" s="78"/>
      <c r="F54" s="77"/>
      <c r="G54" s="77"/>
      <c r="H54" s="78"/>
      <c r="I54" s="79"/>
    </row>
    <row r="55" spans="1:9" x14ac:dyDescent="0.25">
      <c r="A55" s="75"/>
      <c r="B55" s="76"/>
      <c r="C55" s="77"/>
      <c r="D55" s="77"/>
      <c r="E55" s="78"/>
      <c r="F55" s="77"/>
      <c r="G55" s="77"/>
      <c r="H55" s="78"/>
      <c r="I55" s="79"/>
    </row>
    <row r="56" spans="1:9" x14ac:dyDescent="0.25">
      <c r="A56" s="75"/>
      <c r="B56" s="76"/>
      <c r="C56" s="77"/>
      <c r="D56" s="77"/>
      <c r="E56" s="78"/>
      <c r="F56" s="77"/>
      <c r="G56" s="77"/>
      <c r="H56" s="78"/>
      <c r="I56" s="79"/>
    </row>
    <row r="57" spans="1:9" x14ac:dyDescent="0.25">
      <c r="A57" s="75"/>
      <c r="B57" s="76"/>
      <c r="C57" s="77"/>
      <c r="D57" s="77"/>
      <c r="E57" s="78"/>
      <c r="F57" s="77"/>
      <c r="G57" s="77"/>
      <c r="H57" s="78"/>
      <c r="I57" s="79"/>
    </row>
    <row r="58" spans="1:9" x14ac:dyDescent="0.25">
      <c r="A58" s="75"/>
      <c r="B58" s="76"/>
      <c r="C58" s="77"/>
      <c r="D58" s="77"/>
      <c r="E58" s="78"/>
      <c r="F58" s="77"/>
      <c r="G58" s="77"/>
      <c r="H58" s="78"/>
      <c r="I58" s="79"/>
    </row>
    <row r="59" spans="1:9" x14ac:dyDescent="0.25">
      <c r="A59" s="75"/>
      <c r="B59" s="76"/>
      <c r="C59" s="77"/>
      <c r="D59" s="77"/>
      <c r="E59" s="78"/>
      <c r="F59" s="77"/>
      <c r="G59" s="77"/>
      <c r="H59" s="78"/>
      <c r="I59" s="79"/>
    </row>
    <row r="60" spans="1:9" x14ac:dyDescent="0.25">
      <c r="A60" s="75"/>
      <c r="B60" s="76"/>
      <c r="C60" s="77"/>
      <c r="D60" s="77"/>
      <c r="E60" s="78"/>
      <c r="F60" s="77"/>
      <c r="G60" s="77"/>
      <c r="H60" s="78"/>
      <c r="I60" s="79"/>
    </row>
    <row r="61" spans="1:9" x14ac:dyDescent="0.25">
      <c r="A61" s="75"/>
      <c r="B61" s="76"/>
      <c r="C61" s="77"/>
      <c r="D61" s="77"/>
      <c r="E61" s="78"/>
      <c r="F61" s="77"/>
      <c r="G61" s="77"/>
      <c r="H61" s="78"/>
      <c r="I61" s="79"/>
    </row>
    <row r="62" spans="1:9" x14ac:dyDescent="0.25">
      <c r="A62" s="80"/>
      <c r="B62" s="80"/>
      <c r="C62" s="81"/>
      <c r="D62" s="81"/>
      <c r="E62" s="81"/>
      <c r="F62" s="81"/>
      <c r="G62" s="81"/>
      <c r="H62" s="81"/>
      <c r="I62" s="81"/>
    </row>
  </sheetData>
  <mergeCells count="33">
    <mergeCell ref="A50:B50"/>
    <mergeCell ref="A52:B52"/>
    <mergeCell ref="A62:B62"/>
    <mergeCell ref="A42:B42"/>
    <mergeCell ref="A45:O45"/>
    <mergeCell ref="A46:A47"/>
    <mergeCell ref="B46:B47"/>
    <mergeCell ref="C46:E46"/>
    <mergeCell ref="F46:H46"/>
    <mergeCell ref="I46:I47"/>
    <mergeCell ref="O24:O26"/>
    <mergeCell ref="C25:C26"/>
    <mergeCell ref="D25:D26"/>
    <mergeCell ref="E25:E26"/>
    <mergeCell ref="F25:F26"/>
    <mergeCell ref="G25:G26"/>
    <mergeCell ref="H25:J25"/>
    <mergeCell ref="L25:M25"/>
    <mergeCell ref="N25:N26"/>
    <mergeCell ref="A22:B22"/>
    <mergeCell ref="A24:A26"/>
    <mergeCell ref="B24:B26"/>
    <mergeCell ref="C24:J24"/>
    <mergeCell ref="K24:K26"/>
    <mergeCell ref="L24:N24"/>
    <mergeCell ref="A1:O1"/>
    <mergeCell ref="A2:O2"/>
    <mergeCell ref="A3:O3"/>
    <mergeCell ref="A5:A6"/>
    <mergeCell ref="B5:B6"/>
    <mergeCell ref="C5:E5"/>
    <mergeCell ref="F5:H5"/>
    <mergeCell ref="I5:I6"/>
  </mergeCells>
  <pageMargins left="0.70866141732283472" right="0.70866141732283472" top="0.74803149606299213" bottom="0.74803149606299213" header="0.31496062992125984" footer="0.31496062992125984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2020-02-25T04:35:42Z</dcterms:created>
  <dcterms:modified xsi:type="dcterms:W3CDTF">2020-02-25T04:39:15Z</dcterms:modified>
</cp:coreProperties>
</file>