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2" i="1" l="1"/>
  <c r="I22" i="1"/>
  <c r="H22" i="1"/>
  <c r="G22" i="1"/>
  <c r="F22" i="1"/>
  <c r="E22" i="1"/>
  <c r="D22" i="1"/>
  <c r="C22" i="1"/>
  <c r="N21" i="1"/>
  <c r="L21" i="1"/>
  <c r="K21" i="1"/>
  <c r="J21" i="1"/>
  <c r="M21" i="1" s="1"/>
  <c r="I21" i="1"/>
  <c r="N20" i="1"/>
  <c r="L20" i="1"/>
  <c r="O20" i="1" s="1"/>
  <c r="K20" i="1"/>
  <c r="J20" i="1"/>
  <c r="M20" i="1" s="1"/>
  <c r="I20" i="1"/>
  <c r="N19" i="1"/>
  <c r="L19" i="1"/>
  <c r="O19" i="1" s="1"/>
  <c r="K19" i="1"/>
  <c r="J19" i="1"/>
  <c r="M19" i="1" s="1"/>
  <c r="I19" i="1"/>
  <c r="N18" i="1"/>
  <c r="L18" i="1"/>
  <c r="K18" i="1"/>
  <c r="J18" i="1"/>
  <c r="M18" i="1" s="1"/>
  <c r="I18" i="1"/>
  <c r="N17" i="1"/>
  <c r="L17" i="1"/>
  <c r="K17" i="1"/>
  <c r="J17" i="1"/>
  <c r="M17" i="1" s="1"/>
  <c r="I17" i="1"/>
  <c r="N16" i="1"/>
  <c r="L16" i="1"/>
  <c r="O16" i="1" s="1"/>
  <c r="K16" i="1"/>
  <c r="J16" i="1"/>
  <c r="M16" i="1" s="1"/>
  <c r="I16" i="1"/>
  <c r="N15" i="1"/>
  <c r="L15" i="1"/>
  <c r="O15" i="1" s="1"/>
  <c r="K15" i="1"/>
  <c r="J15" i="1"/>
  <c r="M15" i="1" s="1"/>
  <c r="I15" i="1"/>
  <c r="N14" i="1"/>
  <c r="L14" i="1"/>
  <c r="K14" i="1"/>
  <c r="J14" i="1"/>
  <c r="M14" i="1" s="1"/>
  <c r="I14" i="1"/>
  <c r="N13" i="1"/>
  <c r="L13" i="1"/>
  <c r="K13" i="1"/>
  <c r="J13" i="1"/>
  <c r="M13" i="1" s="1"/>
  <c r="I13" i="1"/>
  <c r="N12" i="1"/>
  <c r="L12" i="1"/>
  <c r="O12" i="1" s="1"/>
  <c r="K12" i="1"/>
  <c r="J12" i="1"/>
  <c r="M12" i="1" s="1"/>
  <c r="I12" i="1"/>
  <c r="N11" i="1"/>
  <c r="L11" i="1"/>
  <c r="O11" i="1" s="1"/>
  <c r="K11" i="1"/>
  <c r="J11" i="1"/>
  <c r="M11" i="1" s="1"/>
  <c r="I11" i="1"/>
  <c r="N10" i="1"/>
  <c r="L10" i="1"/>
  <c r="K10" i="1"/>
  <c r="J10" i="1"/>
  <c r="M10" i="1" s="1"/>
  <c r="I10" i="1"/>
  <c r="N9" i="1"/>
  <c r="L9" i="1"/>
  <c r="K9" i="1"/>
  <c r="J9" i="1"/>
  <c r="M9" i="1" s="1"/>
  <c r="I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N8" i="1"/>
  <c r="N22" i="1" s="1"/>
  <c r="L8" i="1"/>
  <c r="K8" i="1"/>
  <c r="J8" i="1"/>
  <c r="J22" i="1" s="1"/>
  <c r="I8" i="1"/>
  <c r="O9" i="1" l="1"/>
  <c r="O13" i="1"/>
  <c r="O17" i="1"/>
  <c r="O21" i="1"/>
  <c r="O10" i="1"/>
  <c r="O14" i="1"/>
  <c r="O18" i="1"/>
  <c r="M8" i="1"/>
  <c r="M22" i="1" s="1"/>
  <c r="L22" i="1"/>
  <c r="O8" i="1" l="1"/>
</calcChain>
</file>

<file path=xl/sharedStrings.xml><?xml version="1.0" encoding="utf-8"?>
<sst xmlns="http://schemas.openxmlformats.org/spreadsheetml/2006/main" count="40" uniqueCount="31">
  <si>
    <t>REKAPITULASI PEROLEHAN MEDALI POPDA SD / MI</t>
  </si>
  <si>
    <t>TINGKAT KABUPATEN DEMAK TAHUN 2017</t>
  </si>
  <si>
    <t>CABANG OLAHRAGA</t>
  </si>
  <si>
    <t>: TENIS LAPANGAN</t>
  </si>
  <si>
    <t>NO</t>
  </si>
  <si>
    <t>KECAMATAN</t>
  </si>
  <si>
    <t>Jumlah Perolehan Medali</t>
  </si>
  <si>
    <t>Total Medali</t>
  </si>
  <si>
    <t>Konversi Nilai</t>
  </si>
  <si>
    <t>Jumlah Nilai</t>
  </si>
  <si>
    <t>Peringkat</t>
  </si>
  <si>
    <t>Putra</t>
  </si>
  <si>
    <t>Putri</t>
  </si>
  <si>
    <t xml:space="preserve">Emas </t>
  </si>
  <si>
    <t>Perak</t>
  </si>
  <si>
    <t>Perunggu</t>
  </si>
  <si>
    <t>Bonang</t>
  </si>
  <si>
    <t>Demak</t>
  </si>
  <si>
    <t>Dempet</t>
  </si>
  <si>
    <t>Gajah</t>
  </si>
  <si>
    <t>Guntur</t>
  </si>
  <si>
    <t>Karanganyar</t>
  </si>
  <si>
    <t>Karangawen</t>
  </si>
  <si>
    <t>Karangtengah</t>
  </si>
  <si>
    <t>Kebonagung</t>
  </si>
  <si>
    <t>Mijen</t>
  </si>
  <si>
    <t>Mranggen</t>
  </si>
  <si>
    <t>Sayung</t>
  </si>
  <si>
    <t>Wedung</t>
  </si>
  <si>
    <t>Wonosalam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</si>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</sst>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/>
    <xf numFmtId="0" fontId="0" fillId="2" borderId="1" xfId="0" applyFill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/>
    <xf numFmtId="0" fontId="0" fillId="0" borderId="8" xfId="0" applyBorder="1" applyAlignment="1">
      <alignment horizontal="left"/>
    </xf>
    <xf numFmtId="0" fontId="2" fillId="0" borderId="8" xfId="0" applyFont="1" applyBorder="1"/>
    <xf numFmtId="0" fontId="0" fillId="2" borderId="8" xfId="0" applyFill="1" applyBorder="1" applyAlignment="1">
      <alignment horizontal="center"/>
    </xf>
    <xf numFmtId="41" fontId="0" fillId="0" borderId="8" xfId="0" applyNumberFormat="1" applyBorder="1" applyAlignment="1">
      <alignment horizontal="center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1" fontId="0" fillId="0" borderId="11" xfId="0" applyNumberFormat="1" applyBorder="1" applyAlignment="1">
      <alignment horizont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activeCell="C14" sqref="C14"/>
    </sheetView>
  </sheetViews>
  <sheetFormatPr defaultRowHeight="15" x14ac:dyDescent="0.25"/>
  <cols>
    <col min="1" max="1" width="4.85546875" customWidth="1"/>
    <col min="2" max="2" width="22.5703125" customWidth="1"/>
    <col min="3" max="3" width="4.85546875" customWidth="1"/>
    <col min="4" max="4" width="5.140625" customWidth="1"/>
    <col min="5" max="11" width="8.28515625" customWidth="1"/>
    <col min="12" max="12" width="4.85546875" customWidth="1"/>
    <col min="13" max="13" width="5.140625" customWidth="1"/>
    <col min="14" max="14" width="8.5703125" customWidth="1"/>
    <col min="16" max="16" width="11.85546875" customWidth="1"/>
    <col min="257" max="257" width="4.85546875" customWidth="1"/>
    <col min="258" max="258" width="22.5703125" customWidth="1"/>
    <col min="259" max="259" width="4.85546875" customWidth="1"/>
    <col min="260" max="260" width="5.140625" customWidth="1"/>
    <col min="261" max="267" width="8.28515625" customWidth="1"/>
    <col min="268" max="268" width="4.85546875" customWidth="1"/>
    <col min="269" max="269" width="5.140625" customWidth="1"/>
    <col min="270" max="270" width="8.5703125" customWidth="1"/>
    <col min="272" max="272" width="11.85546875" customWidth="1"/>
    <col min="513" max="513" width="4.85546875" customWidth="1"/>
    <col min="514" max="514" width="22.5703125" customWidth="1"/>
    <col min="515" max="515" width="4.85546875" customWidth="1"/>
    <col min="516" max="516" width="5.140625" customWidth="1"/>
    <col min="517" max="523" width="8.28515625" customWidth="1"/>
    <col min="524" max="524" width="4.85546875" customWidth="1"/>
    <col min="525" max="525" width="5.140625" customWidth="1"/>
    <col min="526" max="526" width="8.5703125" customWidth="1"/>
    <col min="528" max="528" width="11.85546875" customWidth="1"/>
    <col min="769" max="769" width="4.85546875" customWidth="1"/>
    <col min="770" max="770" width="22.5703125" customWidth="1"/>
    <col min="771" max="771" width="4.85546875" customWidth="1"/>
    <col min="772" max="772" width="5.140625" customWidth="1"/>
    <col min="773" max="779" width="8.28515625" customWidth="1"/>
    <col min="780" max="780" width="4.85546875" customWidth="1"/>
    <col min="781" max="781" width="5.140625" customWidth="1"/>
    <col min="782" max="782" width="8.5703125" customWidth="1"/>
    <col min="784" max="784" width="11.85546875" customWidth="1"/>
    <col min="1025" max="1025" width="4.85546875" customWidth="1"/>
    <col min="1026" max="1026" width="22.5703125" customWidth="1"/>
    <col min="1027" max="1027" width="4.85546875" customWidth="1"/>
    <col min="1028" max="1028" width="5.140625" customWidth="1"/>
    <col min="1029" max="1035" width="8.28515625" customWidth="1"/>
    <col min="1036" max="1036" width="4.85546875" customWidth="1"/>
    <col min="1037" max="1037" width="5.140625" customWidth="1"/>
    <col min="1038" max="1038" width="8.5703125" customWidth="1"/>
    <col min="1040" max="1040" width="11.85546875" customWidth="1"/>
    <col min="1281" max="1281" width="4.85546875" customWidth="1"/>
    <col min="1282" max="1282" width="22.5703125" customWidth="1"/>
    <col min="1283" max="1283" width="4.85546875" customWidth="1"/>
    <col min="1284" max="1284" width="5.140625" customWidth="1"/>
    <col min="1285" max="1291" width="8.28515625" customWidth="1"/>
    <col min="1292" max="1292" width="4.85546875" customWidth="1"/>
    <col min="1293" max="1293" width="5.140625" customWidth="1"/>
    <col min="1294" max="1294" width="8.5703125" customWidth="1"/>
    <col min="1296" max="1296" width="11.85546875" customWidth="1"/>
    <col min="1537" max="1537" width="4.85546875" customWidth="1"/>
    <col min="1538" max="1538" width="22.5703125" customWidth="1"/>
    <col min="1539" max="1539" width="4.85546875" customWidth="1"/>
    <col min="1540" max="1540" width="5.140625" customWidth="1"/>
    <col min="1541" max="1547" width="8.28515625" customWidth="1"/>
    <col min="1548" max="1548" width="4.85546875" customWidth="1"/>
    <col min="1549" max="1549" width="5.140625" customWidth="1"/>
    <col min="1550" max="1550" width="8.5703125" customWidth="1"/>
    <col min="1552" max="1552" width="11.85546875" customWidth="1"/>
    <col min="1793" max="1793" width="4.85546875" customWidth="1"/>
    <col min="1794" max="1794" width="22.5703125" customWidth="1"/>
    <col min="1795" max="1795" width="4.85546875" customWidth="1"/>
    <col min="1796" max="1796" width="5.140625" customWidth="1"/>
    <col min="1797" max="1803" width="8.28515625" customWidth="1"/>
    <col min="1804" max="1804" width="4.85546875" customWidth="1"/>
    <col min="1805" max="1805" width="5.140625" customWidth="1"/>
    <col min="1806" max="1806" width="8.5703125" customWidth="1"/>
    <col min="1808" max="1808" width="11.85546875" customWidth="1"/>
    <col min="2049" max="2049" width="4.85546875" customWidth="1"/>
    <col min="2050" max="2050" width="22.5703125" customWidth="1"/>
    <col min="2051" max="2051" width="4.85546875" customWidth="1"/>
    <col min="2052" max="2052" width="5.140625" customWidth="1"/>
    <col min="2053" max="2059" width="8.28515625" customWidth="1"/>
    <col min="2060" max="2060" width="4.85546875" customWidth="1"/>
    <col min="2061" max="2061" width="5.140625" customWidth="1"/>
    <col min="2062" max="2062" width="8.5703125" customWidth="1"/>
    <col min="2064" max="2064" width="11.85546875" customWidth="1"/>
    <col min="2305" max="2305" width="4.85546875" customWidth="1"/>
    <col min="2306" max="2306" width="22.5703125" customWidth="1"/>
    <col min="2307" max="2307" width="4.85546875" customWidth="1"/>
    <col min="2308" max="2308" width="5.140625" customWidth="1"/>
    <col min="2309" max="2315" width="8.28515625" customWidth="1"/>
    <col min="2316" max="2316" width="4.85546875" customWidth="1"/>
    <col min="2317" max="2317" width="5.140625" customWidth="1"/>
    <col min="2318" max="2318" width="8.5703125" customWidth="1"/>
    <col min="2320" max="2320" width="11.85546875" customWidth="1"/>
    <col min="2561" max="2561" width="4.85546875" customWidth="1"/>
    <col min="2562" max="2562" width="22.5703125" customWidth="1"/>
    <col min="2563" max="2563" width="4.85546875" customWidth="1"/>
    <col min="2564" max="2564" width="5.140625" customWidth="1"/>
    <col min="2565" max="2571" width="8.28515625" customWidth="1"/>
    <col min="2572" max="2572" width="4.85546875" customWidth="1"/>
    <col min="2573" max="2573" width="5.140625" customWidth="1"/>
    <col min="2574" max="2574" width="8.5703125" customWidth="1"/>
    <col min="2576" max="2576" width="11.85546875" customWidth="1"/>
    <col min="2817" max="2817" width="4.85546875" customWidth="1"/>
    <col min="2818" max="2818" width="22.5703125" customWidth="1"/>
    <col min="2819" max="2819" width="4.85546875" customWidth="1"/>
    <col min="2820" max="2820" width="5.140625" customWidth="1"/>
    <col min="2821" max="2827" width="8.28515625" customWidth="1"/>
    <col min="2828" max="2828" width="4.85546875" customWidth="1"/>
    <col min="2829" max="2829" width="5.140625" customWidth="1"/>
    <col min="2830" max="2830" width="8.5703125" customWidth="1"/>
    <col min="2832" max="2832" width="11.85546875" customWidth="1"/>
    <col min="3073" max="3073" width="4.85546875" customWidth="1"/>
    <col min="3074" max="3074" width="22.5703125" customWidth="1"/>
    <col min="3075" max="3075" width="4.85546875" customWidth="1"/>
    <col min="3076" max="3076" width="5.140625" customWidth="1"/>
    <col min="3077" max="3083" width="8.28515625" customWidth="1"/>
    <col min="3084" max="3084" width="4.85546875" customWidth="1"/>
    <col min="3085" max="3085" width="5.140625" customWidth="1"/>
    <col min="3086" max="3086" width="8.5703125" customWidth="1"/>
    <col min="3088" max="3088" width="11.85546875" customWidth="1"/>
    <col min="3329" max="3329" width="4.85546875" customWidth="1"/>
    <col min="3330" max="3330" width="22.5703125" customWidth="1"/>
    <col min="3331" max="3331" width="4.85546875" customWidth="1"/>
    <col min="3332" max="3332" width="5.140625" customWidth="1"/>
    <col min="3333" max="3339" width="8.28515625" customWidth="1"/>
    <col min="3340" max="3340" width="4.85546875" customWidth="1"/>
    <col min="3341" max="3341" width="5.140625" customWidth="1"/>
    <col min="3342" max="3342" width="8.5703125" customWidth="1"/>
    <col min="3344" max="3344" width="11.85546875" customWidth="1"/>
    <col min="3585" max="3585" width="4.85546875" customWidth="1"/>
    <col min="3586" max="3586" width="22.5703125" customWidth="1"/>
    <col min="3587" max="3587" width="4.85546875" customWidth="1"/>
    <col min="3588" max="3588" width="5.140625" customWidth="1"/>
    <col min="3589" max="3595" width="8.28515625" customWidth="1"/>
    <col min="3596" max="3596" width="4.85546875" customWidth="1"/>
    <col min="3597" max="3597" width="5.140625" customWidth="1"/>
    <col min="3598" max="3598" width="8.5703125" customWidth="1"/>
    <col min="3600" max="3600" width="11.85546875" customWidth="1"/>
    <col min="3841" max="3841" width="4.85546875" customWidth="1"/>
    <col min="3842" max="3842" width="22.5703125" customWidth="1"/>
    <col min="3843" max="3843" width="4.85546875" customWidth="1"/>
    <col min="3844" max="3844" width="5.140625" customWidth="1"/>
    <col min="3845" max="3851" width="8.28515625" customWidth="1"/>
    <col min="3852" max="3852" width="4.85546875" customWidth="1"/>
    <col min="3853" max="3853" width="5.140625" customWidth="1"/>
    <col min="3854" max="3854" width="8.5703125" customWidth="1"/>
    <col min="3856" max="3856" width="11.85546875" customWidth="1"/>
    <col min="4097" max="4097" width="4.85546875" customWidth="1"/>
    <col min="4098" max="4098" width="22.5703125" customWidth="1"/>
    <col min="4099" max="4099" width="4.85546875" customWidth="1"/>
    <col min="4100" max="4100" width="5.140625" customWidth="1"/>
    <col min="4101" max="4107" width="8.28515625" customWidth="1"/>
    <col min="4108" max="4108" width="4.85546875" customWidth="1"/>
    <col min="4109" max="4109" width="5.140625" customWidth="1"/>
    <col min="4110" max="4110" width="8.5703125" customWidth="1"/>
    <col min="4112" max="4112" width="11.85546875" customWidth="1"/>
    <col min="4353" max="4353" width="4.85546875" customWidth="1"/>
    <col min="4354" max="4354" width="22.5703125" customWidth="1"/>
    <col min="4355" max="4355" width="4.85546875" customWidth="1"/>
    <col min="4356" max="4356" width="5.140625" customWidth="1"/>
    <col min="4357" max="4363" width="8.28515625" customWidth="1"/>
    <col min="4364" max="4364" width="4.85546875" customWidth="1"/>
    <col min="4365" max="4365" width="5.140625" customWidth="1"/>
    <col min="4366" max="4366" width="8.5703125" customWidth="1"/>
    <col min="4368" max="4368" width="11.85546875" customWidth="1"/>
    <col min="4609" max="4609" width="4.85546875" customWidth="1"/>
    <col min="4610" max="4610" width="22.5703125" customWidth="1"/>
    <col min="4611" max="4611" width="4.85546875" customWidth="1"/>
    <col min="4612" max="4612" width="5.140625" customWidth="1"/>
    <col min="4613" max="4619" width="8.28515625" customWidth="1"/>
    <col min="4620" max="4620" width="4.85546875" customWidth="1"/>
    <col min="4621" max="4621" width="5.140625" customWidth="1"/>
    <col min="4622" max="4622" width="8.5703125" customWidth="1"/>
    <col min="4624" max="4624" width="11.85546875" customWidth="1"/>
    <col min="4865" max="4865" width="4.85546875" customWidth="1"/>
    <col min="4866" max="4866" width="22.5703125" customWidth="1"/>
    <col min="4867" max="4867" width="4.85546875" customWidth="1"/>
    <col min="4868" max="4868" width="5.140625" customWidth="1"/>
    <col min="4869" max="4875" width="8.28515625" customWidth="1"/>
    <col min="4876" max="4876" width="4.85546875" customWidth="1"/>
    <col min="4877" max="4877" width="5.140625" customWidth="1"/>
    <col min="4878" max="4878" width="8.5703125" customWidth="1"/>
    <col min="4880" max="4880" width="11.85546875" customWidth="1"/>
    <col min="5121" max="5121" width="4.85546875" customWidth="1"/>
    <col min="5122" max="5122" width="22.5703125" customWidth="1"/>
    <col min="5123" max="5123" width="4.85546875" customWidth="1"/>
    <col min="5124" max="5124" width="5.140625" customWidth="1"/>
    <col min="5125" max="5131" width="8.28515625" customWidth="1"/>
    <col min="5132" max="5132" width="4.85546875" customWidth="1"/>
    <col min="5133" max="5133" width="5.140625" customWidth="1"/>
    <col min="5134" max="5134" width="8.5703125" customWidth="1"/>
    <col min="5136" max="5136" width="11.85546875" customWidth="1"/>
    <col min="5377" max="5377" width="4.85546875" customWidth="1"/>
    <col min="5378" max="5378" width="22.5703125" customWidth="1"/>
    <col min="5379" max="5379" width="4.85546875" customWidth="1"/>
    <col min="5380" max="5380" width="5.140625" customWidth="1"/>
    <col min="5381" max="5387" width="8.28515625" customWidth="1"/>
    <col min="5388" max="5388" width="4.85546875" customWidth="1"/>
    <col min="5389" max="5389" width="5.140625" customWidth="1"/>
    <col min="5390" max="5390" width="8.5703125" customWidth="1"/>
    <col min="5392" max="5392" width="11.85546875" customWidth="1"/>
    <col min="5633" max="5633" width="4.85546875" customWidth="1"/>
    <col min="5634" max="5634" width="22.5703125" customWidth="1"/>
    <col min="5635" max="5635" width="4.85546875" customWidth="1"/>
    <col min="5636" max="5636" width="5.140625" customWidth="1"/>
    <col min="5637" max="5643" width="8.28515625" customWidth="1"/>
    <col min="5644" max="5644" width="4.85546875" customWidth="1"/>
    <col min="5645" max="5645" width="5.140625" customWidth="1"/>
    <col min="5646" max="5646" width="8.5703125" customWidth="1"/>
    <col min="5648" max="5648" width="11.85546875" customWidth="1"/>
    <col min="5889" max="5889" width="4.85546875" customWidth="1"/>
    <col min="5890" max="5890" width="22.5703125" customWidth="1"/>
    <col min="5891" max="5891" width="4.85546875" customWidth="1"/>
    <col min="5892" max="5892" width="5.140625" customWidth="1"/>
    <col min="5893" max="5899" width="8.28515625" customWidth="1"/>
    <col min="5900" max="5900" width="4.85546875" customWidth="1"/>
    <col min="5901" max="5901" width="5.140625" customWidth="1"/>
    <col min="5902" max="5902" width="8.5703125" customWidth="1"/>
    <col min="5904" max="5904" width="11.85546875" customWidth="1"/>
    <col min="6145" max="6145" width="4.85546875" customWidth="1"/>
    <col min="6146" max="6146" width="22.5703125" customWidth="1"/>
    <col min="6147" max="6147" width="4.85546875" customWidth="1"/>
    <col min="6148" max="6148" width="5.140625" customWidth="1"/>
    <col min="6149" max="6155" width="8.28515625" customWidth="1"/>
    <col min="6156" max="6156" width="4.85546875" customWidth="1"/>
    <col min="6157" max="6157" width="5.140625" customWidth="1"/>
    <col min="6158" max="6158" width="8.5703125" customWidth="1"/>
    <col min="6160" max="6160" width="11.85546875" customWidth="1"/>
    <col min="6401" max="6401" width="4.85546875" customWidth="1"/>
    <col min="6402" max="6402" width="22.5703125" customWidth="1"/>
    <col min="6403" max="6403" width="4.85546875" customWidth="1"/>
    <col min="6404" max="6404" width="5.140625" customWidth="1"/>
    <col min="6405" max="6411" width="8.28515625" customWidth="1"/>
    <col min="6412" max="6412" width="4.85546875" customWidth="1"/>
    <col min="6413" max="6413" width="5.140625" customWidth="1"/>
    <col min="6414" max="6414" width="8.5703125" customWidth="1"/>
    <col min="6416" max="6416" width="11.85546875" customWidth="1"/>
    <col min="6657" max="6657" width="4.85546875" customWidth="1"/>
    <col min="6658" max="6658" width="22.5703125" customWidth="1"/>
    <col min="6659" max="6659" width="4.85546875" customWidth="1"/>
    <col min="6660" max="6660" width="5.140625" customWidth="1"/>
    <col min="6661" max="6667" width="8.28515625" customWidth="1"/>
    <col min="6668" max="6668" width="4.85546875" customWidth="1"/>
    <col min="6669" max="6669" width="5.140625" customWidth="1"/>
    <col min="6670" max="6670" width="8.5703125" customWidth="1"/>
    <col min="6672" max="6672" width="11.85546875" customWidth="1"/>
    <col min="6913" max="6913" width="4.85546875" customWidth="1"/>
    <col min="6914" max="6914" width="22.5703125" customWidth="1"/>
    <col min="6915" max="6915" width="4.85546875" customWidth="1"/>
    <col min="6916" max="6916" width="5.140625" customWidth="1"/>
    <col min="6917" max="6923" width="8.28515625" customWidth="1"/>
    <col min="6924" max="6924" width="4.85546875" customWidth="1"/>
    <col min="6925" max="6925" width="5.140625" customWidth="1"/>
    <col min="6926" max="6926" width="8.5703125" customWidth="1"/>
    <col min="6928" max="6928" width="11.85546875" customWidth="1"/>
    <col min="7169" max="7169" width="4.85546875" customWidth="1"/>
    <col min="7170" max="7170" width="22.5703125" customWidth="1"/>
    <col min="7171" max="7171" width="4.85546875" customWidth="1"/>
    <col min="7172" max="7172" width="5.140625" customWidth="1"/>
    <col min="7173" max="7179" width="8.28515625" customWidth="1"/>
    <col min="7180" max="7180" width="4.85546875" customWidth="1"/>
    <col min="7181" max="7181" width="5.140625" customWidth="1"/>
    <col min="7182" max="7182" width="8.5703125" customWidth="1"/>
    <col min="7184" max="7184" width="11.85546875" customWidth="1"/>
    <col min="7425" max="7425" width="4.85546875" customWidth="1"/>
    <col min="7426" max="7426" width="22.5703125" customWidth="1"/>
    <col min="7427" max="7427" width="4.85546875" customWidth="1"/>
    <col min="7428" max="7428" width="5.140625" customWidth="1"/>
    <col min="7429" max="7435" width="8.28515625" customWidth="1"/>
    <col min="7436" max="7436" width="4.85546875" customWidth="1"/>
    <col min="7437" max="7437" width="5.140625" customWidth="1"/>
    <col min="7438" max="7438" width="8.5703125" customWidth="1"/>
    <col min="7440" max="7440" width="11.85546875" customWidth="1"/>
    <col min="7681" max="7681" width="4.85546875" customWidth="1"/>
    <col min="7682" max="7682" width="22.5703125" customWidth="1"/>
    <col min="7683" max="7683" width="4.85546875" customWidth="1"/>
    <col min="7684" max="7684" width="5.140625" customWidth="1"/>
    <col min="7685" max="7691" width="8.28515625" customWidth="1"/>
    <col min="7692" max="7692" width="4.85546875" customWidth="1"/>
    <col min="7693" max="7693" width="5.140625" customWidth="1"/>
    <col min="7694" max="7694" width="8.5703125" customWidth="1"/>
    <col min="7696" max="7696" width="11.85546875" customWidth="1"/>
    <col min="7937" max="7937" width="4.85546875" customWidth="1"/>
    <col min="7938" max="7938" width="22.5703125" customWidth="1"/>
    <col min="7939" max="7939" width="4.85546875" customWidth="1"/>
    <col min="7940" max="7940" width="5.140625" customWidth="1"/>
    <col min="7941" max="7947" width="8.28515625" customWidth="1"/>
    <col min="7948" max="7948" width="4.85546875" customWidth="1"/>
    <col min="7949" max="7949" width="5.140625" customWidth="1"/>
    <col min="7950" max="7950" width="8.5703125" customWidth="1"/>
    <col min="7952" max="7952" width="11.85546875" customWidth="1"/>
    <col min="8193" max="8193" width="4.85546875" customWidth="1"/>
    <col min="8194" max="8194" width="22.5703125" customWidth="1"/>
    <col min="8195" max="8195" width="4.85546875" customWidth="1"/>
    <col min="8196" max="8196" width="5.140625" customWidth="1"/>
    <col min="8197" max="8203" width="8.28515625" customWidth="1"/>
    <col min="8204" max="8204" width="4.85546875" customWidth="1"/>
    <col min="8205" max="8205" width="5.140625" customWidth="1"/>
    <col min="8206" max="8206" width="8.5703125" customWidth="1"/>
    <col min="8208" max="8208" width="11.85546875" customWidth="1"/>
    <col min="8449" max="8449" width="4.85546875" customWidth="1"/>
    <col min="8450" max="8450" width="22.5703125" customWidth="1"/>
    <col min="8451" max="8451" width="4.85546875" customWidth="1"/>
    <col min="8452" max="8452" width="5.140625" customWidth="1"/>
    <col min="8453" max="8459" width="8.28515625" customWidth="1"/>
    <col min="8460" max="8460" width="4.85546875" customWidth="1"/>
    <col min="8461" max="8461" width="5.140625" customWidth="1"/>
    <col min="8462" max="8462" width="8.5703125" customWidth="1"/>
    <col min="8464" max="8464" width="11.85546875" customWidth="1"/>
    <col min="8705" max="8705" width="4.85546875" customWidth="1"/>
    <col min="8706" max="8706" width="22.5703125" customWidth="1"/>
    <col min="8707" max="8707" width="4.85546875" customWidth="1"/>
    <col min="8708" max="8708" width="5.140625" customWidth="1"/>
    <col min="8709" max="8715" width="8.28515625" customWidth="1"/>
    <col min="8716" max="8716" width="4.85546875" customWidth="1"/>
    <col min="8717" max="8717" width="5.140625" customWidth="1"/>
    <col min="8718" max="8718" width="8.5703125" customWidth="1"/>
    <col min="8720" max="8720" width="11.85546875" customWidth="1"/>
    <col min="8961" max="8961" width="4.85546875" customWidth="1"/>
    <col min="8962" max="8962" width="22.5703125" customWidth="1"/>
    <col min="8963" max="8963" width="4.85546875" customWidth="1"/>
    <col min="8964" max="8964" width="5.140625" customWidth="1"/>
    <col min="8965" max="8971" width="8.28515625" customWidth="1"/>
    <col min="8972" max="8972" width="4.85546875" customWidth="1"/>
    <col min="8973" max="8973" width="5.140625" customWidth="1"/>
    <col min="8974" max="8974" width="8.5703125" customWidth="1"/>
    <col min="8976" max="8976" width="11.85546875" customWidth="1"/>
    <col min="9217" max="9217" width="4.85546875" customWidth="1"/>
    <col min="9218" max="9218" width="22.5703125" customWidth="1"/>
    <col min="9219" max="9219" width="4.85546875" customWidth="1"/>
    <col min="9220" max="9220" width="5.140625" customWidth="1"/>
    <col min="9221" max="9227" width="8.28515625" customWidth="1"/>
    <col min="9228" max="9228" width="4.85546875" customWidth="1"/>
    <col min="9229" max="9229" width="5.140625" customWidth="1"/>
    <col min="9230" max="9230" width="8.5703125" customWidth="1"/>
    <col min="9232" max="9232" width="11.85546875" customWidth="1"/>
    <col min="9473" max="9473" width="4.85546875" customWidth="1"/>
    <col min="9474" max="9474" width="22.5703125" customWidth="1"/>
    <col min="9475" max="9475" width="4.85546875" customWidth="1"/>
    <col min="9476" max="9476" width="5.140625" customWidth="1"/>
    <col min="9477" max="9483" width="8.28515625" customWidth="1"/>
    <col min="9484" max="9484" width="4.85546875" customWidth="1"/>
    <col min="9485" max="9485" width="5.140625" customWidth="1"/>
    <col min="9486" max="9486" width="8.5703125" customWidth="1"/>
    <col min="9488" max="9488" width="11.85546875" customWidth="1"/>
    <col min="9729" max="9729" width="4.85546875" customWidth="1"/>
    <col min="9730" max="9730" width="22.5703125" customWidth="1"/>
    <col min="9731" max="9731" width="4.85546875" customWidth="1"/>
    <col min="9732" max="9732" width="5.140625" customWidth="1"/>
    <col min="9733" max="9739" width="8.28515625" customWidth="1"/>
    <col min="9740" max="9740" width="4.85546875" customWidth="1"/>
    <col min="9741" max="9741" width="5.140625" customWidth="1"/>
    <col min="9742" max="9742" width="8.5703125" customWidth="1"/>
    <col min="9744" max="9744" width="11.85546875" customWidth="1"/>
    <col min="9985" max="9985" width="4.85546875" customWidth="1"/>
    <col min="9986" max="9986" width="22.5703125" customWidth="1"/>
    <col min="9987" max="9987" width="4.85546875" customWidth="1"/>
    <col min="9988" max="9988" width="5.140625" customWidth="1"/>
    <col min="9989" max="9995" width="8.28515625" customWidth="1"/>
    <col min="9996" max="9996" width="4.85546875" customWidth="1"/>
    <col min="9997" max="9997" width="5.140625" customWidth="1"/>
    <col min="9998" max="9998" width="8.5703125" customWidth="1"/>
    <col min="10000" max="10000" width="11.85546875" customWidth="1"/>
    <col min="10241" max="10241" width="4.85546875" customWidth="1"/>
    <col min="10242" max="10242" width="22.5703125" customWidth="1"/>
    <col min="10243" max="10243" width="4.85546875" customWidth="1"/>
    <col min="10244" max="10244" width="5.140625" customWidth="1"/>
    <col min="10245" max="10251" width="8.28515625" customWidth="1"/>
    <col min="10252" max="10252" width="4.85546875" customWidth="1"/>
    <col min="10253" max="10253" width="5.140625" customWidth="1"/>
    <col min="10254" max="10254" width="8.5703125" customWidth="1"/>
    <col min="10256" max="10256" width="11.85546875" customWidth="1"/>
    <col min="10497" max="10497" width="4.85546875" customWidth="1"/>
    <col min="10498" max="10498" width="22.5703125" customWidth="1"/>
    <col min="10499" max="10499" width="4.85546875" customWidth="1"/>
    <col min="10500" max="10500" width="5.140625" customWidth="1"/>
    <col min="10501" max="10507" width="8.28515625" customWidth="1"/>
    <col min="10508" max="10508" width="4.85546875" customWidth="1"/>
    <col min="10509" max="10509" width="5.140625" customWidth="1"/>
    <col min="10510" max="10510" width="8.5703125" customWidth="1"/>
    <col min="10512" max="10512" width="11.85546875" customWidth="1"/>
    <col min="10753" max="10753" width="4.85546875" customWidth="1"/>
    <col min="10754" max="10754" width="22.5703125" customWidth="1"/>
    <col min="10755" max="10755" width="4.85546875" customWidth="1"/>
    <col min="10756" max="10756" width="5.140625" customWidth="1"/>
    <col min="10757" max="10763" width="8.28515625" customWidth="1"/>
    <col min="10764" max="10764" width="4.85546875" customWidth="1"/>
    <col min="10765" max="10765" width="5.140625" customWidth="1"/>
    <col min="10766" max="10766" width="8.5703125" customWidth="1"/>
    <col min="10768" max="10768" width="11.85546875" customWidth="1"/>
    <col min="11009" max="11009" width="4.85546875" customWidth="1"/>
    <col min="11010" max="11010" width="22.5703125" customWidth="1"/>
    <col min="11011" max="11011" width="4.85546875" customWidth="1"/>
    <col min="11012" max="11012" width="5.140625" customWidth="1"/>
    <col min="11013" max="11019" width="8.28515625" customWidth="1"/>
    <col min="11020" max="11020" width="4.85546875" customWidth="1"/>
    <col min="11021" max="11021" width="5.140625" customWidth="1"/>
    <col min="11022" max="11022" width="8.5703125" customWidth="1"/>
    <col min="11024" max="11024" width="11.85546875" customWidth="1"/>
    <col min="11265" max="11265" width="4.85546875" customWidth="1"/>
    <col min="11266" max="11266" width="22.5703125" customWidth="1"/>
    <col min="11267" max="11267" width="4.85546875" customWidth="1"/>
    <col min="11268" max="11268" width="5.140625" customWidth="1"/>
    <col min="11269" max="11275" width="8.28515625" customWidth="1"/>
    <col min="11276" max="11276" width="4.85546875" customWidth="1"/>
    <col min="11277" max="11277" width="5.140625" customWidth="1"/>
    <col min="11278" max="11278" width="8.5703125" customWidth="1"/>
    <col min="11280" max="11280" width="11.85546875" customWidth="1"/>
    <col min="11521" max="11521" width="4.85546875" customWidth="1"/>
    <col min="11522" max="11522" width="22.5703125" customWidth="1"/>
    <col min="11523" max="11523" width="4.85546875" customWidth="1"/>
    <col min="11524" max="11524" width="5.140625" customWidth="1"/>
    <col min="11525" max="11531" width="8.28515625" customWidth="1"/>
    <col min="11532" max="11532" width="4.85546875" customWidth="1"/>
    <col min="11533" max="11533" width="5.140625" customWidth="1"/>
    <col min="11534" max="11534" width="8.5703125" customWidth="1"/>
    <col min="11536" max="11536" width="11.85546875" customWidth="1"/>
    <col min="11777" max="11777" width="4.85546875" customWidth="1"/>
    <col min="11778" max="11778" width="22.5703125" customWidth="1"/>
    <col min="11779" max="11779" width="4.85546875" customWidth="1"/>
    <col min="11780" max="11780" width="5.140625" customWidth="1"/>
    <col min="11781" max="11787" width="8.28515625" customWidth="1"/>
    <col min="11788" max="11788" width="4.85546875" customWidth="1"/>
    <col min="11789" max="11789" width="5.140625" customWidth="1"/>
    <col min="11790" max="11790" width="8.5703125" customWidth="1"/>
    <col min="11792" max="11792" width="11.85546875" customWidth="1"/>
    <col min="12033" max="12033" width="4.85546875" customWidth="1"/>
    <col min="12034" max="12034" width="22.5703125" customWidth="1"/>
    <col min="12035" max="12035" width="4.85546875" customWidth="1"/>
    <col min="12036" max="12036" width="5.140625" customWidth="1"/>
    <col min="12037" max="12043" width="8.28515625" customWidth="1"/>
    <col min="12044" max="12044" width="4.85546875" customWidth="1"/>
    <col min="12045" max="12045" width="5.140625" customWidth="1"/>
    <col min="12046" max="12046" width="8.5703125" customWidth="1"/>
    <col min="12048" max="12048" width="11.85546875" customWidth="1"/>
    <col min="12289" max="12289" width="4.85546875" customWidth="1"/>
    <col min="12290" max="12290" width="22.5703125" customWidth="1"/>
    <col min="12291" max="12291" width="4.85546875" customWidth="1"/>
    <col min="12292" max="12292" width="5.140625" customWidth="1"/>
    <col min="12293" max="12299" width="8.28515625" customWidth="1"/>
    <col min="12300" max="12300" width="4.85546875" customWidth="1"/>
    <col min="12301" max="12301" width="5.140625" customWidth="1"/>
    <col min="12302" max="12302" width="8.5703125" customWidth="1"/>
    <col min="12304" max="12304" width="11.85546875" customWidth="1"/>
    <col min="12545" max="12545" width="4.85546875" customWidth="1"/>
    <col min="12546" max="12546" width="22.5703125" customWidth="1"/>
    <col min="12547" max="12547" width="4.85546875" customWidth="1"/>
    <col min="12548" max="12548" width="5.140625" customWidth="1"/>
    <col min="12549" max="12555" width="8.28515625" customWidth="1"/>
    <col min="12556" max="12556" width="4.85546875" customWidth="1"/>
    <col min="12557" max="12557" width="5.140625" customWidth="1"/>
    <col min="12558" max="12558" width="8.5703125" customWidth="1"/>
    <col min="12560" max="12560" width="11.85546875" customWidth="1"/>
    <col min="12801" max="12801" width="4.85546875" customWidth="1"/>
    <col min="12802" max="12802" width="22.5703125" customWidth="1"/>
    <col min="12803" max="12803" width="4.85546875" customWidth="1"/>
    <col min="12804" max="12804" width="5.140625" customWidth="1"/>
    <col min="12805" max="12811" width="8.28515625" customWidth="1"/>
    <col min="12812" max="12812" width="4.85546875" customWidth="1"/>
    <col min="12813" max="12813" width="5.140625" customWidth="1"/>
    <col min="12814" max="12814" width="8.5703125" customWidth="1"/>
    <col min="12816" max="12816" width="11.85546875" customWidth="1"/>
    <col min="13057" max="13057" width="4.85546875" customWidth="1"/>
    <col min="13058" max="13058" width="22.5703125" customWidth="1"/>
    <col min="13059" max="13059" width="4.85546875" customWidth="1"/>
    <col min="13060" max="13060" width="5.140625" customWidth="1"/>
    <col min="13061" max="13067" width="8.28515625" customWidth="1"/>
    <col min="13068" max="13068" width="4.85546875" customWidth="1"/>
    <col min="13069" max="13069" width="5.140625" customWidth="1"/>
    <col min="13070" max="13070" width="8.5703125" customWidth="1"/>
    <col min="13072" max="13072" width="11.85546875" customWidth="1"/>
    <col min="13313" max="13313" width="4.85546875" customWidth="1"/>
    <col min="13314" max="13314" width="22.5703125" customWidth="1"/>
    <col min="13315" max="13315" width="4.85546875" customWidth="1"/>
    <col min="13316" max="13316" width="5.140625" customWidth="1"/>
    <col min="13317" max="13323" width="8.28515625" customWidth="1"/>
    <col min="13324" max="13324" width="4.85546875" customWidth="1"/>
    <col min="13325" max="13325" width="5.140625" customWidth="1"/>
    <col min="13326" max="13326" width="8.5703125" customWidth="1"/>
    <col min="13328" max="13328" width="11.85546875" customWidth="1"/>
    <col min="13569" max="13569" width="4.85546875" customWidth="1"/>
    <col min="13570" max="13570" width="22.5703125" customWidth="1"/>
    <col min="13571" max="13571" width="4.85546875" customWidth="1"/>
    <col min="13572" max="13572" width="5.140625" customWidth="1"/>
    <col min="13573" max="13579" width="8.28515625" customWidth="1"/>
    <col min="13580" max="13580" width="4.85546875" customWidth="1"/>
    <col min="13581" max="13581" width="5.140625" customWidth="1"/>
    <col min="13582" max="13582" width="8.5703125" customWidth="1"/>
    <col min="13584" max="13584" width="11.85546875" customWidth="1"/>
    <col min="13825" max="13825" width="4.85546875" customWidth="1"/>
    <col min="13826" max="13826" width="22.5703125" customWidth="1"/>
    <col min="13827" max="13827" width="4.85546875" customWidth="1"/>
    <col min="13828" max="13828" width="5.140625" customWidth="1"/>
    <col min="13829" max="13835" width="8.28515625" customWidth="1"/>
    <col min="13836" max="13836" width="4.85546875" customWidth="1"/>
    <col min="13837" max="13837" width="5.140625" customWidth="1"/>
    <col min="13838" max="13838" width="8.5703125" customWidth="1"/>
    <col min="13840" max="13840" width="11.85546875" customWidth="1"/>
    <col min="14081" max="14081" width="4.85546875" customWidth="1"/>
    <col min="14082" max="14082" width="22.5703125" customWidth="1"/>
    <col min="14083" max="14083" width="4.85546875" customWidth="1"/>
    <col min="14084" max="14084" width="5.140625" customWidth="1"/>
    <col min="14085" max="14091" width="8.28515625" customWidth="1"/>
    <col min="14092" max="14092" width="4.85546875" customWidth="1"/>
    <col min="14093" max="14093" width="5.140625" customWidth="1"/>
    <col min="14094" max="14094" width="8.5703125" customWidth="1"/>
    <col min="14096" max="14096" width="11.85546875" customWidth="1"/>
    <col min="14337" max="14337" width="4.85546875" customWidth="1"/>
    <col min="14338" max="14338" width="22.5703125" customWidth="1"/>
    <col min="14339" max="14339" width="4.85546875" customWidth="1"/>
    <col min="14340" max="14340" width="5.140625" customWidth="1"/>
    <col min="14341" max="14347" width="8.28515625" customWidth="1"/>
    <col min="14348" max="14348" width="4.85546875" customWidth="1"/>
    <col min="14349" max="14349" width="5.140625" customWidth="1"/>
    <col min="14350" max="14350" width="8.5703125" customWidth="1"/>
    <col min="14352" max="14352" width="11.85546875" customWidth="1"/>
    <col min="14593" max="14593" width="4.85546875" customWidth="1"/>
    <col min="14594" max="14594" width="22.5703125" customWidth="1"/>
    <col min="14595" max="14595" width="4.85546875" customWidth="1"/>
    <col min="14596" max="14596" width="5.140625" customWidth="1"/>
    <col min="14597" max="14603" width="8.28515625" customWidth="1"/>
    <col min="14604" max="14604" width="4.85546875" customWidth="1"/>
    <col min="14605" max="14605" width="5.140625" customWidth="1"/>
    <col min="14606" max="14606" width="8.5703125" customWidth="1"/>
    <col min="14608" max="14608" width="11.85546875" customWidth="1"/>
    <col min="14849" max="14849" width="4.85546875" customWidth="1"/>
    <col min="14850" max="14850" width="22.5703125" customWidth="1"/>
    <col min="14851" max="14851" width="4.85546875" customWidth="1"/>
    <col min="14852" max="14852" width="5.140625" customWidth="1"/>
    <col min="14853" max="14859" width="8.28515625" customWidth="1"/>
    <col min="14860" max="14860" width="4.85546875" customWidth="1"/>
    <col min="14861" max="14861" width="5.140625" customWidth="1"/>
    <col min="14862" max="14862" width="8.5703125" customWidth="1"/>
    <col min="14864" max="14864" width="11.85546875" customWidth="1"/>
    <col min="15105" max="15105" width="4.85546875" customWidth="1"/>
    <col min="15106" max="15106" width="22.5703125" customWidth="1"/>
    <col min="15107" max="15107" width="4.85546875" customWidth="1"/>
    <col min="15108" max="15108" width="5.140625" customWidth="1"/>
    <col min="15109" max="15115" width="8.28515625" customWidth="1"/>
    <col min="15116" max="15116" width="4.85546875" customWidth="1"/>
    <col min="15117" max="15117" width="5.140625" customWidth="1"/>
    <col min="15118" max="15118" width="8.5703125" customWidth="1"/>
    <col min="15120" max="15120" width="11.85546875" customWidth="1"/>
    <col min="15361" max="15361" width="4.85546875" customWidth="1"/>
    <col min="15362" max="15362" width="22.5703125" customWidth="1"/>
    <col min="15363" max="15363" width="4.85546875" customWidth="1"/>
    <col min="15364" max="15364" width="5.140625" customWidth="1"/>
    <col min="15365" max="15371" width="8.28515625" customWidth="1"/>
    <col min="15372" max="15372" width="4.85546875" customWidth="1"/>
    <col min="15373" max="15373" width="5.140625" customWidth="1"/>
    <col min="15374" max="15374" width="8.5703125" customWidth="1"/>
    <col min="15376" max="15376" width="11.85546875" customWidth="1"/>
    <col min="15617" max="15617" width="4.85546875" customWidth="1"/>
    <col min="15618" max="15618" width="22.5703125" customWidth="1"/>
    <col min="15619" max="15619" width="4.85546875" customWidth="1"/>
    <col min="15620" max="15620" width="5.140625" customWidth="1"/>
    <col min="15621" max="15627" width="8.28515625" customWidth="1"/>
    <col min="15628" max="15628" width="4.85546875" customWidth="1"/>
    <col min="15629" max="15629" width="5.140625" customWidth="1"/>
    <col min="15630" max="15630" width="8.5703125" customWidth="1"/>
    <col min="15632" max="15632" width="11.85546875" customWidth="1"/>
    <col min="15873" max="15873" width="4.85546875" customWidth="1"/>
    <col min="15874" max="15874" width="22.5703125" customWidth="1"/>
    <col min="15875" max="15875" width="4.85546875" customWidth="1"/>
    <col min="15876" max="15876" width="5.140625" customWidth="1"/>
    <col min="15877" max="15883" width="8.28515625" customWidth="1"/>
    <col min="15884" max="15884" width="4.85546875" customWidth="1"/>
    <col min="15885" max="15885" width="5.140625" customWidth="1"/>
    <col min="15886" max="15886" width="8.5703125" customWidth="1"/>
    <col min="15888" max="15888" width="11.85546875" customWidth="1"/>
    <col min="16129" max="16129" width="4.85546875" customWidth="1"/>
    <col min="16130" max="16130" width="22.5703125" customWidth="1"/>
    <col min="16131" max="16131" width="4.85546875" customWidth="1"/>
    <col min="16132" max="16132" width="5.140625" customWidth="1"/>
    <col min="16133" max="16139" width="8.28515625" customWidth="1"/>
    <col min="16140" max="16140" width="4.85546875" customWidth="1"/>
    <col min="16141" max="16141" width="5.140625" customWidth="1"/>
    <col min="16142" max="16142" width="8.5703125" customWidth="1"/>
    <col min="16144" max="16144" width="11.85546875" customWidth="1"/>
  </cols>
  <sheetData>
    <row r="1" spans="1:16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.75" x14ac:dyDescent="0.25">
      <c r="A4" s="3" t="s">
        <v>2</v>
      </c>
      <c r="C4" t="s">
        <v>3</v>
      </c>
    </row>
    <row r="5" spans="1:16" ht="18" customHeight="1" x14ac:dyDescent="0.25">
      <c r="A5" s="4" t="s">
        <v>4</v>
      </c>
      <c r="B5" s="4" t="s">
        <v>5</v>
      </c>
      <c r="C5" s="5" t="s">
        <v>6</v>
      </c>
      <c r="D5" s="6"/>
      <c r="E5" s="6"/>
      <c r="F5" s="6"/>
      <c r="G5" s="6"/>
      <c r="H5" s="6"/>
      <c r="I5" s="7" t="s">
        <v>7</v>
      </c>
      <c r="J5" s="8"/>
      <c r="K5" s="9"/>
      <c r="L5" s="4" t="s">
        <v>8</v>
      </c>
      <c r="M5" s="4"/>
      <c r="N5" s="4"/>
      <c r="O5" s="10" t="s">
        <v>9</v>
      </c>
      <c r="P5" s="4" t="s">
        <v>10</v>
      </c>
    </row>
    <row r="6" spans="1:16" x14ac:dyDescent="0.25">
      <c r="A6" s="4"/>
      <c r="B6" s="4"/>
      <c r="C6" s="11" t="s">
        <v>11</v>
      </c>
      <c r="D6" s="12"/>
      <c r="E6" s="13"/>
      <c r="F6" s="11" t="s">
        <v>12</v>
      </c>
      <c r="G6" s="12"/>
      <c r="H6" s="13"/>
      <c r="I6" s="14"/>
      <c r="J6" s="12"/>
      <c r="K6" s="13"/>
      <c r="L6" s="4"/>
      <c r="M6" s="4"/>
      <c r="N6" s="4"/>
      <c r="O6" s="10"/>
      <c r="P6" s="4"/>
    </row>
    <row r="7" spans="1:16" x14ac:dyDescent="0.25">
      <c r="A7" s="4"/>
      <c r="B7" s="4"/>
      <c r="C7" s="15" t="s">
        <v>13</v>
      </c>
      <c r="D7" s="15" t="s">
        <v>14</v>
      </c>
      <c r="E7" s="15" t="s">
        <v>15</v>
      </c>
      <c r="F7" s="16" t="s">
        <v>13</v>
      </c>
      <c r="G7" s="16" t="s">
        <v>14</v>
      </c>
      <c r="H7" s="16" t="s">
        <v>15</v>
      </c>
      <c r="I7" s="16" t="s">
        <v>13</v>
      </c>
      <c r="J7" s="16" t="s">
        <v>14</v>
      </c>
      <c r="K7" s="16" t="s">
        <v>15</v>
      </c>
      <c r="L7" s="15" t="s">
        <v>13</v>
      </c>
      <c r="M7" s="15" t="s">
        <v>14</v>
      </c>
      <c r="N7" s="15" t="s">
        <v>15</v>
      </c>
      <c r="O7" s="10"/>
      <c r="P7" s="4"/>
    </row>
    <row r="8" spans="1:16" ht="15.75" x14ac:dyDescent="0.25">
      <c r="A8" s="17">
        <v>1</v>
      </c>
      <c r="B8" s="18" t="s">
        <v>16</v>
      </c>
      <c r="C8" s="19"/>
      <c r="D8" s="19"/>
      <c r="E8" s="19"/>
      <c r="F8" s="19"/>
      <c r="G8" s="19"/>
      <c r="H8" s="19"/>
      <c r="I8" s="20">
        <f>C8+F8</f>
        <v>0</v>
      </c>
      <c r="J8" s="20">
        <f>D8+G8</f>
        <v>0</v>
      </c>
      <c r="K8" s="20">
        <f>E8+H8</f>
        <v>0</v>
      </c>
      <c r="L8" s="20">
        <f>I8*7</f>
        <v>0</v>
      </c>
      <c r="M8" s="20">
        <f>J8*3</f>
        <v>0</v>
      </c>
      <c r="N8" s="20">
        <f>K8*1</f>
        <v>0</v>
      </c>
      <c r="O8" s="20">
        <f t="shared" ref="O8:O21" si="0">SUM(L8:N8)</f>
        <v>0</v>
      </c>
      <c r="P8" s="21"/>
    </row>
    <row r="9" spans="1:16" ht="15.75" x14ac:dyDescent="0.25">
      <c r="A9" s="17">
        <f>A8+1</f>
        <v>2</v>
      </c>
      <c r="B9" s="18" t="s">
        <v>17</v>
      </c>
      <c r="C9" s="19"/>
      <c r="D9" s="22">
        <v>1</v>
      </c>
      <c r="E9" s="19"/>
      <c r="F9" s="19"/>
      <c r="G9" s="23">
        <v>1</v>
      </c>
      <c r="H9" s="19"/>
      <c r="I9" s="20">
        <f t="shared" ref="I9:K21" si="1">C9+F9</f>
        <v>0</v>
      </c>
      <c r="J9" s="20">
        <f t="shared" si="1"/>
        <v>2</v>
      </c>
      <c r="K9" s="20">
        <f t="shared" si="1"/>
        <v>0</v>
      </c>
      <c r="L9" s="20">
        <f t="shared" ref="L9:L21" si="2">I9*7</f>
        <v>0</v>
      </c>
      <c r="M9" s="20">
        <f t="shared" ref="M9:M21" si="3">J9*3</f>
        <v>6</v>
      </c>
      <c r="N9" s="20">
        <f t="shared" ref="N9:N21" si="4">K9*1</f>
        <v>0</v>
      </c>
      <c r="O9" s="20">
        <f t="shared" si="0"/>
        <v>6</v>
      </c>
      <c r="P9" s="21"/>
    </row>
    <row r="10" spans="1:16" ht="15.75" x14ac:dyDescent="0.25">
      <c r="A10" s="17">
        <f t="shared" ref="A10:A21" si="5">A9+1</f>
        <v>3</v>
      </c>
      <c r="B10" s="18" t="s">
        <v>18</v>
      </c>
      <c r="C10" s="19"/>
      <c r="D10" s="19"/>
      <c r="E10" s="19"/>
      <c r="F10" s="19"/>
      <c r="G10" s="19"/>
      <c r="H10" s="19"/>
      <c r="I10" s="20">
        <f t="shared" si="1"/>
        <v>0</v>
      </c>
      <c r="J10" s="20">
        <f t="shared" si="1"/>
        <v>0</v>
      </c>
      <c r="K10" s="20">
        <f t="shared" si="1"/>
        <v>0</v>
      </c>
      <c r="L10" s="20">
        <f t="shared" si="2"/>
        <v>0</v>
      </c>
      <c r="M10" s="20">
        <f t="shared" si="3"/>
        <v>0</v>
      </c>
      <c r="N10" s="20">
        <f t="shared" si="4"/>
        <v>0</v>
      </c>
      <c r="O10" s="20">
        <f t="shared" si="0"/>
        <v>0</v>
      </c>
      <c r="P10" s="24"/>
    </row>
    <row r="11" spans="1:16" ht="15.75" x14ac:dyDescent="0.25">
      <c r="A11" s="17">
        <f t="shared" si="5"/>
        <v>4</v>
      </c>
      <c r="B11" s="18" t="s">
        <v>19</v>
      </c>
      <c r="C11" s="19"/>
      <c r="D11" s="19"/>
      <c r="E11" s="19"/>
      <c r="F11" s="19"/>
      <c r="G11" s="19"/>
      <c r="H11" s="19"/>
      <c r="I11" s="20">
        <f t="shared" si="1"/>
        <v>0</v>
      </c>
      <c r="J11" s="20">
        <f t="shared" si="1"/>
        <v>0</v>
      </c>
      <c r="K11" s="20">
        <f t="shared" si="1"/>
        <v>0</v>
      </c>
      <c r="L11" s="20">
        <f t="shared" si="2"/>
        <v>0</v>
      </c>
      <c r="M11" s="20">
        <f t="shared" si="3"/>
        <v>0</v>
      </c>
      <c r="N11" s="20">
        <f t="shared" si="4"/>
        <v>0</v>
      </c>
      <c r="O11" s="20">
        <f t="shared" si="0"/>
        <v>0</v>
      </c>
      <c r="P11" s="24"/>
    </row>
    <row r="12" spans="1:16" ht="15.75" x14ac:dyDescent="0.25">
      <c r="A12" s="17">
        <f t="shared" si="5"/>
        <v>5</v>
      </c>
      <c r="B12" s="18" t="s">
        <v>20</v>
      </c>
      <c r="C12" s="19"/>
      <c r="D12" s="19"/>
      <c r="E12" s="19"/>
      <c r="F12" s="19"/>
      <c r="G12" s="19"/>
      <c r="H12" s="19"/>
      <c r="I12" s="20">
        <f t="shared" si="1"/>
        <v>0</v>
      </c>
      <c r="J12" s="20">
        <f t="shared" si="1"/>
        <v>0</v>
      </c>
      <c r="K12" s="20">
        <f t="shared" si="1"/>
        <v>0</v>
      </c>
      <c r="L12" s="20">
        <f t="shared" si="2"/>
        <v>0</v>
      </c>
      <c r="M12" s="20">
        <f t="shared" si="3"/>
        <v>0</v>
      </c>
      <c r="N12" s="20">
        <f t="shared" si="4"/>
        <v>0</v>
      </c>
      <c r="O12" s="20">
        <f t="shared" si="0"/>
        <v>0</v>
      </c>
      <c r="P12" s="24"/>
    </row>
    <row r="13" spans="1:16" ht="15.75" x14ac:dyDescent="0.25">
      <c r="A13" s="17">
        <f t="shared" si="5"/>
        <v>6</v>
      </c>
      <c r="B13" s="18" t="s">
        <v>21</v>
      </c>
      <c r="C13" s="22">
        <v>1</v>
      </c>
      <c r="D13" s="19"/>
      <c r="E13" s="19"/>
      <c r="F13" s="23">
        <v>1</v>
      </c>
      <c r="G13" s="19"/>
      <c r="H13" s="23">
        <v>1</v>
      </c>
      <c r="I13" s="20">
        <f t="shared" si="1"/>
        <v>2</v>
      </c>
      <c r="J13" s="20">
        <f t="shared" si="1"/>
        <v>0</v>
      </c>
      <c r="K13" s="20">
        <f t="shared" si="1"/>
        <v>1</v>
      </c>
      <c r="L13" s="20">
        <f t="shared" si="2"/>
        <v>14</v>
      </c>
      <c r="M13" s="20">
        <f t="shared" si="3"/>
        <v>0</v>
      </c>
      <c r="N13" s="20">
        <f t="shared" si="4"/>
        <v>1</v>
      </c>
      <c r="O13" s="20">
        <f t="shared" si="0"/>
        <v>15</v>
      </c>
      <c r="P13" s="24"/>
    </row>
    <row r="14" spans="1:16" ht="15.75" x14ac:dyDescent="0.25">
      <c r="A14" s="17">
        <f t="shared" si="5"/>
        <v>7</v>
      </c>
      <c r="B14" s="18" t="s">
        <v>22</v>
      </c>
      <c r="C14" s="19"/>
      <c r="D14" s="19"/>
      <c r="E14" s="19"/>
      <c r="F14" s="19"/>
      <c r="G14" s="19"/>
      <c r="H14" s="19"/>
      <c r="I14" s="20">
        <f t="shared" si="1"/>
        <v>0</v>
      </c>
      <c r="J14" s="20">
        <f t="shared" si="1"/>
        <v>0</v>
      </c>
      <c r="K14" s="20">
        <f t="shared" si="1"/>
        <v>0</v>
      </c>
      <c r="L14" s="20">
        <f t="shared" si="2"/>
        <v>0</v>
      </c>
      <c r="M14" s="20">
        <f t="shared" si="3"/>
        <v>0</v>
      </c>
      <c r="N14" s="20">
        <f t="shared" si="4"/>
        <v>0</v>
      </c>
      <c r="O14" s="20">
        <f t="shared" si="0"/>
        <v>0</v>
      </c>
      <c r="P14" s="24"/>
    </row>
    <row r="15" spans="1:16" ht="15.75" x14ac:dyDescent="0.25">
      <c r="A15" s="17">
        <f t="shared" si="5"/>
        <v>8</v>
      </c>
      <c r="B15" s="18" t="s">
        <v>23</v>
      </c>
      <c r="C15" s="19"/>
      <c r="D15" s="19"/>
      <c r="E15" s="19"/>
      <c r="F15" s="19"/>
      <c r="G15" s="19"/>
      <c r="H15" s="19"/>
      <c r="I15" s="20">
        <f t="shared" si="1"/>
        <v>0</v>
      </c>
      <c r="J15" s="20">
        <f t="shared" si="1"/>
        <v>0</v>
      </c>
      <c r="K15" s="20">
        <f t="shared" si="1"/>
        <v>0</v>
      </c>
      <c r="L15" s="20">
        <f t="shared" si="2"/>
        <v>0</v>
      </c>
      <c r="M15" s="20">
        <f t="shared" si="3"/>
        <v>0</v>
      </c>
      <c r="N15" s="20">
        <f t="shared" si="4"/>
        <v>0</v>
      </c>
      <c r="O15" s="20">
        <f t="shared" si="0"/>
        <v>0</v>
      </c>
      <c r="P15" s="24"/>
    </row>
    <row r="16" spans="1:16" ht="15.75" x14ac:dyDescent="0.25">
      <c r="A16" s="17">
        <f t="shared" si="5"/>
        <v>9</v>
      </c>
      <c r="B16" s="18" t="s">
        <v>24</v>
      </c>
      <c r="C16" s="19"/>
      <c r="D16" s="19"/>
      <c r="E16" s="19"/>
      <c r="F16" s="19"/>
      <c r="G16" s="19"/>
      <c r="H16" s="19"/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2"/>
        <v>0</v>
      </c>
      <c r="M16" s="20">
        <f t="shared" si="3"/>
        <v>0</v>
      </c>
      <c r="N16" s="20">
        <f t="shared" si="4"/>
        <v>0</v>
      </c>
      <c r="O16" s="20">
        <f t="shared" si="0"/>
        <v>0</v>
      </c>
      <c r="P16" s="24"/>
    </row>
    <row r="17" spans="1:16" ht="15.75" x14ac:dyDescent="0.25">
      <c r="A17" s="17">
        <f t="shared" si="5"/>
        <v>10</v>
      </c>
      <c r="B17" s="18" t="s">
        <v>25</v>
      </c>
      <c r="C17" s="19"/>
      <c r="D17" s="19"/>
      <c r="E17" s="19"/>
      <c r="F17" s="19"/>
      <c r="G17" s="19"/>
      <c r="H17" s="19"/>
      <c r="I17" s="20">
        <f t="shared" si="1"/>
        <v>0</v>
      </c>
      <c r="J17" s="20">
        <f t="shared" si="1"/>
        <v>0</v>
      </c>
      <c r="K17" s="20">
        <f t="shared" si="1"/>
        <v>0</v>
      </c>
      <c r="L17" s="20">
        <f t="shared" si="2"/>
        <v>0</v>
      </c>
      <c r="M17" s="20">
        <f t="shared" si="3"/>
        <v>0</v>
      </c>
      <c r="N17" s="20">
        <f t="shared" si="4"/>
        <v>0</v>
      </c>
      <c r="O17" s="20">
        <f t="shared" si="0"/>
        <v>0</v>
      </c>
      <c r="P17" s="24"/>
    </row>
    <row r="18" spans="1:16" ht="15.75" x14ac:dyDescent="0.25">
      <c r="A18" s="17">
        <f t="shared" si="5"/>
        <v>11</v>
      </c>
      <c r="B18" s="18" t="s">
        <v>26</v>
      </c>
      <c r="C18" s="19"/>
      <c r="D18" s="19"/>
      <c r="E18" s="22">
        <v>2</v>
      </c>
      <c r="F18" s="19"/>
      <c r="G18" s="19"/>
      <c r="H18" s="23">
        <v>1</v>
      </c>
      <c r="I18" s="20">
        <f t="shared" si="1"/>
        <v>0</v>
      </c>
      <c r="J18" s="20">
        <f t="shared" si="1"/>
        <v>0</v>
      </c>
      <c r="K18" s="20">
        <f t="shared" si="1"/>
        <v>3</v>
      </c>
      <c r="L18" s="20">
        <f t="shared" si="2"/>
        <v>0</v>
      </c>
      <c r="M18" s="20">
        <f t="shared" si="3"/>
        <v>0</v>
      </c>
      <c r="N18" s="20">
        <f t="shared" si="4"/>
        <v>3</v>
      </c>
      <c r="O18" s="20">
        <f t="shared" si="0"/>
        <v>3</v>
      </c>
      <c r="P18" s="24"/>
    </row>
    <row r="19" spans="1:16" ht="15.75" x14ac:dyDescent="0.25">
      <c r="A19" s="17">
        <f t="shared" si="5"/>
        <v>12</v>
      </c>
      <c r="B19" s="18" t="s">
        <v>27</v>
      </c>
      <c r="C19" s="19"/>
      <c r="D19" s="19"/>
      <c r="E19" s="19"/>
      <c r="F19" s="19"/>
      <c r="G19" s="19"/>
      <c r="H19" s="19"/>
      <c r="I19" s="20">
        <f t="shared" si="1"/>
        <v>0</v>
      </c>
      <c r="J19" s="20">
        <f t="shared" si="1"/>
        <v>0</v>
      </c>
      <c r="K19" s="20">
        <f t="shared" si="1"/>
        <v>0</v>
      </c>
      <c r="L19" s="20">
        <f t="shared" si="2"/>
        <v>0</v>
      </c>
      <c r="M19" s="20">
        <f t="shared" si="3"/>
        <v>0</v>
      </c>
      <c r="N19" s="20">
        <f t="shared" si="4"/>
        <v>0</v>
      </c>
      <c r="O19" s="20">
        <f t="shared" si="0"/>
        <v>0</v>
      </c>
      <c r="P19" s="24"/>
    </row>
    <row r="20" spans="1:16" ht="15.75" x14ac:dyDescent="0.25">
      <c r="A20" s="17">
        <f t="shared" si="5"/>
        <v>13</v>
      </c>
      <c r="B20" s="18" t="s">
        <v>28</v>
      </c>
      <c r="C20" s="19"/>
      <c r="D20" s="19"/>
      <c r="E20" s="19"/>
      <c r="F20" s="19"/>
      <c r="G20" s="19"/>
      <c r="H20" s="19"/>
      <c r="I20" s="20">
        <f t="shared" si="1"/>
        <v>0</v>
      </c>
      <c r="J20" s="20">
        <f t="shared" si="1"/>
        <v>0</v>
      </c>
      <c r="K20" s="20">
        <f t="shared" si="1"/>
        <v>0</v>
      </c>
      <c r="L20" s="20">
        <f t="shared" si="2"/>
        <v>0</v>
      </c>
      <c r="M20" s="20">
        <f t="shared" si="3"/>
        <v>0</v>
      </c>
      <c r="N20" s="20">
        <f t="shared" si="4"/>
        <v>0</v>
      </c>
      <c r="O20" s="20">
        <f t="shared" si="0"/>
        <v>0</v>
      </c>
      <c r="P20" s="24"/>
    </row>
    <row r="21" spans="1:16" ht="16.5" thickBot="1" x14ac:dyDescent="0.3">
      <c r="A21" s="25">
        <f t="shared" si="5"/>
        <v>14</v>
      </c>
      <c r="B21" s="26" t="s">
        <v>29</v>
      </c>
      <c r="C21" s="27"/>
      <c r="D21" s="27"/>
      <c r="E21" s="27"/>
      <c r="F21" s="27"/>
      <c r="G21" s="27"/>
      <c r="H21" s="27"/>
      <c r="I21" s="20">
        <f t="shared" si="1"/>
        <v>0</v>
      </c>
      <c r="J21" s="20">
        <f t="shared" si="1"/>
        <v>0</v>
      </c>
      <c r="K21" s="20">
        <f t="shared" si="1"/>
        <v>0</v>
      </c>
      <c r="L21" s="20">
        <f t="shared" si="2"/>
        <v>0</v>
      </c>
      <c r="M21" s="20">
        <f t="shared" si="3"/>
        <v>0</v>
      </c>
      <c r="N21" s="20">
        <f t="shared" si="4"/>
        <v>0</v>
      </c>
      <c r="O21" s="28">
        <f t="shared" si="0"/>
        <v>0</v>
      </c>
      <c r="P21" s="29"/>
    </row>
    <row r="22" spans="1:16" ht="16.5" thickBot="1" x14ac:dyDescent="0.3">
      <c r="A22" s="30" t="s">
        <v>30</v>
      </c>
      <c r="B22" s="31"/>
      <c r="C22" s="32">
        <f t="shared" ref="C22:N22" si="6">SUM(C8:C21)</f>
        <v>1</v>
      </c>
      <c r="D22" s="32">
        <f t="shared" si="6"/>
        <v>1</v>
      </c>
      <c r="E22" s="32">
        <f t="shared" si="6"/>
        <v>2</v>
      </c>
      <c r="F22" s="32">
        <f t="shared" ref="F22:K22" si="7">SUM(F8:F21)</f>
        <v>1</v>
      </c>
      <c r="G22" s="32">
        <f t="shared" si="7"/>
        <v>1</v>
      </c>
      <c r="H22" s="32">
        <f t="shared" si="7"/>
        <v>2</v>
      </c>
      <c r="I22" s="32">
        <f t="shared" si="7"/>
        <v>2</v>
      </c>
      <c r="J22" s="32">
        <f t="shared" si="7"/>
        <v>2</v>
      </c>
      <c r="K22" s="32">
        <f t="shared" si="7"/>
        <v>4</v>
      </c>
      <c r="L22" s="32">
        <f t="shared" si="6"/>
        <v>14</v>
      </c>
      <c r="M22" s="32">
        <f t="shared" si="6"/>
        <v>6</v>
      </c>
      <c r="N22" s="32">
        <f t="shared" si="6"/>
        <v>4</v>
      </c>
      <c r="O22" s="33"/>
      <c r="P22" s="33"/>
    </row>
    <row r="23" spans="1:16" ht="15.75" thickTop="1" x14ac:dyDescent="0.25"/>
    <row r="41" ht="18" customHeight="1" x14ac:dyDescent="0.25"/>
    <row r="42" ht="15.75" customHeight="1" x14ac:dyDescent="0.25"/>
  </sheetData>
  <mergeCells count="12">
    <mergeCell ref="F6:H6"/>
    <mergeCell ref="A22:B22"/>
    <mergeCell ref="A1:P1"/>
    <mergeCell ref="A2:P2"/>
    <mergeCell ref="A5:A7"/>
    <mergeCell ref="B5:B7"/>
    <mergeCell ref="C5:H5"/>
    <mergeCell ref="I5:K6"/>
    <mergeCell ref="L5:N6"/>
    <mergeCell ref="O5:O7"/>
    <mergeCell ref="P5:P7"/>
    <mergeCell ref="C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2020-01-23T03:56:24Z</dcterms:created>
  <dcterms:modified xsi:type="dcterms:W3CDTF">2020-01-23T03:57:16Z</dcterms:modified>
</cp:coreProperties>
</file>