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KE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<sst xmlns="http://schemas.openxmlformats.org/spreadsheetml/2006/main" count="63" uniqueCount="47">
  <si>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NO</t>
  </si>
  <si>
    <t>NAMA_KEC</t>
  </si>
  <si>
    <t>BLM_SKLH</t>
  </si>
  <si>
    <t>TDK_TMT_SD</t>
  </si>
  <si>
    <t>TMT_SD</t>
  </si>
  <si>
    <t>TMT_SMP</t>
  </si>
  <si>
    <t>TMT_SMA</t>
  </si>
  <si>
    <t>D_I_II</t>
  </si>
  <si>
    <t>D_III</t>
  </si>
  <si>
    <t>S_I</t>
  </si>
  <si>
    <t>S_II</t>
  </si>
  <si>
    <t>S_III</t>
  </si>
  <si>
    <t>MRANGGEN</t>
  </si>
  <si>
    <t>KARANGAWEN</t>
  </si>
  <si>
    <t>GUNTUR</t>
  </si>
  <si>
    <t>SAYUNG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</si>
  <si>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</si>
  <si>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</si>
  <si>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</si>
  <si>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</si>
  <si>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</si>
  <si>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</si>
  <si>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</si>
  <si>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</si>
  <si>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</si>
  <si>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</si>
  <si>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t>LAPORAN PENDUDUK KABUPATEN DEMAK KATEGORI PENDIDIKAN</t>
  </si>
  <si>
    <t>KODE</t>
  </si>
  <si>
    <t>33.21.01</t>
  </si>
  <si>
    <t>33.21.02</t>
  </si>
  <si>
    <t>33.21.03</t>
  </si>
  <si>
    <t>33.21.04</t>
  </si>
  <si>
    <t>33.21.05</t>
  </si>
  <si>
    <t>KARANGTENGAH</t>
  </si>
  <si>
    <t>33.21.06</t>
  </si>
  <si>
    <t>33.21.07</t>
  </si>
  <si>
    <t>33.21.08</t>
  </si>
  <si>
    <t>33.21.09</t>
  </si>
  <si>
    <t>33.21.10</t>
  </si>
  <si>
    <t>33.21.11</t>
  </si>
  <si>
    <t>33.21.12</t>
  </si>
  <si>
    <t>33.21.13</t>
  </si>
  <si>
    <t>33.21.14</t>
  </si>
  <si>
    <t>BINTORO</t>
  </si>
  <si>
    <t>Per 30 JUNI 2018</t>
  </si>
  <si>
    <t>Sumber</t>
  </si>
  <si>
    <t>: DinDukCapil Kab. Demak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</si>
</sst>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3" fontId="3" fillId="0" borderId="10" xfId="55" applyNumberFormat="1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3" fontId="2" fillId="0" borderId="11" xfId="55" applyNumberFormat="1" applyFont="1" applyBorder="1" applyAlignment="1">
      <alignment horizontal="center"/>
      <protection/>
    </xf>
    <xf numFmtId="3" fontId="2" fillId="0" borderId="12" xfId="55" applyNumberFormat="1" applyFont="1" applyBorder="1" applyAlignment="1">
      <alignment horizontal="center"/>
      <protection/>
    </xf>
    <xf numFmtId="3" fontId="2" fillId="0" borderId="13" xfId="55" applyNumberFormat="1" applyFont="1" applyBorder="1" applyAlignment="1">
      <alignment horizontal="center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3" fontId="3" fillId="0" borderId="17" xfId="55" applyNumberFormat="1" applyFont="1" applyBorder="1">
      <alignment/>
      <protection/>
    </xf>
    <xf numFmtId="0" fontId="0" fillId="0" borderId="12" xfId="0" applyBorder="1" applyAlignment="1">
      <alignment horizontal="center"/>
    </xf>
    <xf numFmtId="3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33" borderId="18" xfId="0" applyNumberFormat="1" applyFont="1" applyFill="1" applyBorder="1" applyAlignment="1" applyProtection="1">
      <alignment horizontal="right" vertical="center" wrapText="1"/>
      <protection/>
    </xf>
    <xf numFmtId="3" fontId="1" fillId="33" borderId="14" xfId="0" applyNumberFormat="1" applyFont="1" applyFill="1" applyBorder="1" applyAlignment="1" applyProtection="1">
      <alignment horizontal="right" vertical="center" wrapText="1"/>
      <protection/>
    </xf>
    <xf numFmtId="3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3" fontId="0" fillId="0" borderId="12" xfId="0" applyNumberFormat="1" applyFont="1" applyBorder="1" applyAlignment="1">
      <alignment horizontal="right"/>
    </xf>
    <xf numFmtId="0" fontId="3" fillId="34" borderId="20" xfId="55" applyFont="1" applyFill="1" applyBorder="1" applyAlignment="1">
      <alignment horizontal="center"/>
      <protection/>
    </xf>
    <xf numFmtId="0" fontId="3" fillId="34" borderId="21" xfId="55" applyFont="1" applyFill="1" applyBorder="1" applyAlignment="1">
      <alignment horizontal="center"/>
      <protection/>
    </xf>
    <xf numFmtId="0" fontId="3" fillId="34" borderId="2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2" xfId="55" applyFont="1" applyFill="1" applyBorder="1" applyAlignment="1">
      <alignment horizontal="center"/>
      <protection/>
    </xf>
    <xf numFmtId="0" fontId="2" fillId="34" borderId="24" xfId="55" applyFill="1" applyBorder="1" applyAlignment="1">
      <alignment horizontal="center" vertical="center"/>
      <protection/>
    </xf>
    <xf numFmtId="0" fontId="2" fillId="34" borderId="25" xfId="55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4" borderId="10" xfId="55" applyFill="1" applyBorder="1" applyAlignment="1">
      <alignment horizontal="center" vertical="center"/>
      <protection/>
    </xf>
    <xf numFmtId="0" fontId="2" fillId="34" borderId="23" xfId="55" applyFont="1" applyFill="1" applyBorder="1" applyAlignment="1">
      <alignment horizontal="center" vertical="center"/>
      <protection/>
    </xf>
    <xf numFmtId="0" fontId="2" fillId="34" borderId="17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1" fillId="33" borderId="14" xfId="0" applyNumberFormat="1" applyFont="1" applyFill="1" applyBorder="1" applyAlignment="1" applyProtection="1">
      <alignment horizontal="right" vertical="center" wrapText="1"/>
      <protection/>
    </xf>
    <xf numFmtId="3" fontId="1" fillId="33" borderId="18" xfId="0" applyNumberFormat="1" applyFont="1" applyFill="1" applyBorder="1" applyAlignment="1" applyProtection="1">
      <alignment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55" applyFont="1" applyBorder="1" applyAlignment="1">
      <alignment horizontal="center"/>
      <protection/>
    </xf>
    <xf numFmtId="0" fontId="3" fillId="35" borderId="26" xfId="55" applyFont="1" applyFill="1" applyBorder="1" applyAlignment="1">
      <alignment horizontal="center"/>
      <protection/>
    </xf>
    <xf numFmtId="0" fontId="3" fillId="35" borderId="27" xfId="55" applyFont="1" applyFill="1" applyBorder="1" applyAlignment="1">
      <alignment horizontal="center"/>
      <protection/>
    </xf>
    <xf numFmtId="0" fontId="3" fillId="35" borderId="25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C22" sqref="C22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20.28125" style="0" customWidth="1"/>
    <col min="4" max="4" width="11.28125" style="0" customWidth="1"/>
    <col min="5" max="5" width="12.421875" style="0" customWidth="1"/>
    <col min="6" max="8" width="11.28125" style="0" customWidth="1"/>
    <col min="9" max="13" width="8.00390625" style="0" customWidth="1"/>
  </cols>
  <sheetData>
    <row r="1" spans="1:13" s="35" customFormat="1" ht="16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35" customFormat="1" ht="16.5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34" customFormat="1" ht="20.25" customHeight="1" thickBot="1">
      <c r="A4" s="28" t="s">
        <v>0</v>
      </c>
      <c r="B4" s="29" t="s">
        <v>27</v>
      </c>
      <c r="C4" s="30" t="s">
        <v>1</v>
      </c>
      <c r="D4" s="31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2" t="s">
        <v>11</v>
      </c>
      <c r="N4" s="33" t="s">
        <v>25</v>
      </c>
    </row>
    <row r="5" spans="1:17" ht="18.75" customHeight="1">
      <c r="A5" s="3">
        <v>1</v>
      </c>
      <c r="B5" s="9" t="s">
        <v>28</v>
      </c>
      <c r="C5" s="10" t="s">
        <v>12</v>
      </c>
      <c r="D5" s="38">
        <v>22647</v>
      </c>
      <c r="E5" s="37">
        <v>18697</v>
      </c>
      <c r="F5" s="38">
        <v>31375</v>
      </c>
      <c r="G5" s="38">
        <v>25037</v>
      </c>
      <c r="H5" s="37">
        <v>46195</v>
      </c>
      <c r="I5" s="38">
        <v>500</v>
      </c>
      <c r="J5" s="38">
        <v>2324</v>
      </c>
      <c r="K5" s="37">
        <v>5980</v>
      </c>
      <c r="L5" s="36">
        <v>392</v>
      </c>
      <c r="M5" s="38">
        <v>17</v>
      </c>
      <c r="N5" s="11">
        <f>SUM(D5:M5)</f>
        <v>153164</v>
      </c>
      <c r="O5" s="8"/>
      <c r="Q5" s="8"/>
    </row>
    <row r="6" spans="1:17" ht="18.75" customHeight="1">
      <c r="A6" s="4">
        <v>2</v>
      </c>
      <c r="B6" s="7" t="s">
        <v>29</v>
      </c>
      <c r="C6" s="6" t="s">
        <v>13</v>
      </c>
      <c r="D6" s="38">
        <v>17000</v>
      </c>
      <c r="E6" s="37">
        <v>8644</v>
      </c>
      <c r="F6" s="38">
        <v>29134</v>
      </c>
      <c r="G6" s="38">
        <v>16705</v>
      </c>
      <c r="H6" s="37">
        <v>15608</v>
      </c>
      <c r="I6" s="38">
        <v>218</v>
      </c>
      <c r="J6" s="38">
        <v>680</v>
      </c>
      <c r="K6" s="37">
        <v>1491</v>
      </c>
      <c r="L6" s="36">
        <v>91</v>
      </c>
      <c r="M6" s="38">
        <v>0</v>
      </c>
      <c r="N6" s="11">
        <f aca="true" t="shared" si="0" ref="N6:N18">SUM(D6:M6)</f>
        <v>89571</v>
      </c>
      <c r="O6" s="8"/>
      <c r="Q6" s="8"/>
    </row>
    <row r="7" spans="1:17" ht="18.75" customHeight="1">
      <c r="A7" s="4">
        <v>3</v>
      </c>
      <c r="B7" s="7" t="s">
        <v>30</v>
      </c>
      <c r="C7" s="6" t="s">
        <v>14</v>
      </c>
      <c r="D7" s="38">
        <v>16758</v>
      </c>
      <c r="E7" s="37">
        <v>7116</v>
      </c>
      <c r="F7" s="38">
        <v>28907</v>
      </c>
      <c r="G7" s="38">
        <v>15677</v>
      </c>
      <c r="H7" s="37">
        <v>10106</v>
      </c>
      <c r="I7" s="38">
        <v>199</v>
      </c>
      <c r="J7" s="38">
        <v>417</v>
      </c>
      <c r="K7" s="37">
        <v>1217</v>
      </c>
      <c r="L7" s="36">
        <v>58</v>
      </c>
      <c r="M7" s="38">
        <v>1</v>
      </c>
      <c r="N7" s="11">
        <f t="shared" si="0"/>
        <v>80456</v>
      </c>
      <c r="O7" s="8"/>
      <c r="Q7" s="8"/>
    </row>
    <row r="8" spans="1:17" ht="18.75" customHeight="1">
      <c r="A8" s="4">
        <v>4</v>
      </c>
      <c r="B8" s="7" t="s">
        <v>31</v>
      </c>
      <c r="C8" s="6" t="s">
        <v>15</v>
      </c>
      <c r="D8" s="38">
        <v>18392</v>
      </c>
      <c r="E8" s="37">
        <v>11234</v>
      </c>
      <c r="F8" s="38">
        <v>29064</v>
      </c>
      <c r="G8" s="38">
        <v>19964</v>
      </c>
      <c r="H8" s="37">
        <v>18187</v>
      </c>
      <c r="I8" s="38">
        <v>235</v>
      </c>
      <c r="J8" s="38">
        <v>626</v>
      </c>
      <c r="K8" s="37">
        <v>1904</v>
      </c>
      <c r="L8" s="36">
        <v>129</v>
      </c>
      <c r="M8" s="38">
        <v>2</v>
      </c>
      <c r="N8" s="11">
        <f t="shared" si="0"/>
        <v>99737</v>
      </c>
      <c r="O8" s="8"/>
      <c r="Q8" s="8"/>
    </row>
    <row r="9" spans="1:17" ht="18.75" customHeight="1">
      <c r="A9" s="4">
        <v>5</v>
      </c>
      <c r="B9" s="7" t="s">
        <v>32</v>
      </c>
      <c r="C9" s="6" t="s">
        <v>33</v>
      </c>
      <c r="D9" s="38">
        <v>14651</v>
      </c>
      <c r="E9" s="37">
        <v>6083</v>
      </c>
      <c r="F9" s="38">
        <v>20716</v>
      </c>
      <c r="G9" s="38">
        <v>11948</v>
      </c>
      <c r="H9" s="37">
        <v>9613</v>
      </c>
      <c r="I9" s="38">
        <v>167</v>
      </c>
      <c r="J9" s="38">
        <v>427</v>
      </c>
      <c r="K9" s="37">
        <v>1105</v>
      </c>
      <c r="L9" s="36">
        <v>60</v>
      </c>
      <c r="M9" s="38">
        <v>2</v>
      </c>
      <c r="N9" s="11">
        <f t="shared" si="0"/>
        <v>64772</v>
      </c>
      <c r="O9" s="8"/>
      <c r="Q9" s="8"/>
    </row>
    <row r="10" spans="1:17" ht="18.75" customHeight="1">
      <c r="A10" s="4">
        <v>6</v>
      </c>
      <c r="B10" s="7" t="s">
        <v>34</v>
      </c>
      <c r="C10" s="6" t="s">
        <v>16</v>
      </c>
      <c r="D10" s="38">
        <v>15579</v>
      </c>
      <c r="E10" s="37">
        <v>8573</v>
      </c>
      <c r="F10" s="38">
        <v>26296</v>
      </c>
      <c r="G10" s="38">
        <v>14773</v>
      </c>
      <c r="H10" s="37">
        <v>10531</v>
      </c>
      <c r="I10" s="38">
        <v>257</v>
      </c>
      <c r="J10" s="38">
        <v>581</v>
      </c>
      <c r="K10" s="37">
        <v>1781</v>
      </c>
      <c r="L10" s="36">
        <v>95</v>
      </c>
      <c r="M10" s="38">
        <v>4</v>
      </c>
      <c r="N10" s="11">
        <f t="shared" si="0"/>
        <v>78470</v>
      </c>
      <c r="O10" s="8"/>
      <c r="Q10" s="8"/>
    </row>
    <row r="11" spans="1:17" ht="18.75" customHeight="1">
      <c r="A11" s="4">
        <v>7</v>
      </c>
      <c r="B11" s="7" t="s">
        <v>35</v>
      </c>
      <c r="C11" s="6" t="s">
        <v>17</v>
      </c>
      <c r="D11" s="38">
        <v>11194</v>
      </c>
      <c r="E11" s="37">
        <v>6686</v>
      </c>
      <c r="F11" s="38">
        <v>20486</v>
      </c>
      <c r="G11" s="38">
        <v>11606</v>
      </c>
      <c r="H11" s="37">
        <v>6126</v>
      </c>
      <c r="I11" s="38">
        <v>125</v>
      </c>
      <c r="J11" s="38">
        <v>341</v>
      </c>
      <c r="K11" s="37">
        <v>786</v>
      </c>
      <c r="L11" s="36">
        <v>48</v>
      </c>
      <c r="M11" s="38">
        <v>1</v>
      </c>
      <c r="N11" s="11">
        <f t="shared" si="0"/>
        <v>57399</v>
      </c>
      <c r="O11" s="8"/>
      <c r="Q11" s="8"/>
    </row>
    <row r="12" spans="1:17" ht="18.75" customHeight="1">
      <c r="A12" s="4">
        <v>8</v>
      </c>
      <c r="B12" s="7" t="s">
        <v>36</v>
      </c>
      <c r="C12" s="6" t="s">
        <v>18</v>
      </c>
      <c r="D12" s="38">
        <v>9258</v>
      </c>
      <c r="E12" s="37">
        <v>4111</v>
      </c>
      <c r="F12" s="38">
        <v>16920</v>
      </c>
      <c r="G12" s="38">
        <v>10932</v>
      </c>
      <c r="H12" s="37">
        <v>6403</v>
      </c>
      <c r="I12" s="38">
        <v>178</v>
      </c>
      <c r="J12" s="38">
        <v>353</v>
      </c>
      <c r="K12" s="37">
        <v>1037</v>
      </c>
      <c r="L12" s="36">
        <v>57</v>
      </c>
      <c r="M12" s="38">
        <v>1</v>
      </c>
      <c r="N12" s="11">
        <f t="shared" si="0"/>
        <v>49250</v>
      </c>
      <c r="O12" s="8"/>
      <c r="Q12" s="8"/>
    </row>
    <row r="13" spans="1:17" ht="18.75" customHeight="1">
      <c r="A13" s="4">
        <v>9</v>
      </c>
      <c r="B13" s="7" t="s">
        <v>37</v>
      </c>
      <c r="C13" s="6" t="s">
        <v>19</v>
      </c>
      <c r="D13" s="38">
        <v>11928</v>
      </c>
      <c r="E13" s="37">
        <v>8201</v>
      </c>
      <c r="F13" s="38">
        <v>22873</v>
      </c>
      <c r="G13" s="38">
        <v>17201</v>
      </c>
      <c r="H13" s="37">
        <v>11221</v>
      </c>
      <c r="I13" s="38">
        <v>181</v>
      </c>
      <c r="J13" s="38">
        <v>444</v>
      </c>
      <c r="K13" s="37">
        <v>1438</v>
      </c>
      <c r="L13" s="36">
        <v>63</v>
      </c>
      <c r="M13" s="38">
        <v>1</v>
      </c>
      <c r="N13" s="11">
        <f t="shared" si="0"/>
        <v>73551</v>
      </c>
      <c r="O13" s="8"/>
      <c r="Q13" s="8"/>
    </row>
    <row r="14" spans="1:17" ht="18.75" customHeight="1">
      <c r="A14" s="4">
        <v>10</v>
      </c>
      <c r="B14" s="7" t="s">
        <v>38</v>
      </c>
      <c r="C14" s="6" t="s">
        <v>20</v>
      </c>
      <c r="D14" s="38">
        <v>10045</v>
      </c>
      <c r="E14" s="37">
        <v>7631</v>
      </c>
      <c r="F14" s="38">
        <v>18836</v>
      </c>
      <c r="G14" s="38">
        <v>11572</v>
      </c>
      <c r="H14" s="37">
        <v>5815</v>
      </c>
      <c r="I14" s="38">
        <v>129</v>
      </c>
      <c r="J14" s="38">
        <v>300</v>
      </c>
      <c r="K14" s="37">
        <v>944</v>
      </c>
      <c r="L14" s="36">
        <v>35</v>
      </c>
      <c r="M14" s="38">
        <v>1</v>
      </c>
      <c r="N14" s="11">
        <f t="shared" si="0"/>
        <v>55308</v>
      </c>
      <c r="O14" s="8"/>
      <c r="Q14" s="8"/>
    </row>
    <row r="15" spans="1:17" ht="18.75" customHeight="1">
      <c r="A15" s="4">
        <v>11</v>
      </c>
      <c r="B15" s="7" t="s">
        <v>39</v>
      </c>
      <c r="C15" s="6" t="s">
        <v>21</v>
      </c>
      <c r="D15" s="38">
        <v>18602</v>
      </c>
      <c r="E15" s="37">
        <v>10098</v>
      </c>
      <c r="F15" s="38">
        <v>32749</v>
      </c>
      <c r="G15" s="38">
        <v>16936</v>
      </c>
      <c r="H15" s="37">
        <v>19306</v>
      </c>
      <c r="I15" s="38">
        <v>585</v>
      </c>
      <c r="J15" s="38">
        <v>1607</v>
      </c>
      <c r="K15" s="37">
        <v>4847</v>
      </c>
      <c r="L15" s="36">
        <v>317</v>
      </c>
      <c r="M15" s="38">
        <v>7</v>
      </c>
      <c r="N15" s="11">
        <f t="shared" si="0"/>
        <v>105054</v>
      </c>
      <c r="O15" s="8"/>
      <c r="Q15" s="8"/>
    </row>
    <row r="16" spans="1:17" ht="18.75" customHeight="1">
      <c r="A16" s="4">
        <v>12</v>
      </c>
      <c r="B16" s="7" t="s">
        <v>40</v>
      </c>
      <c r="C16" s="6" t="s">
        <v>22</v>
      </c>
      <c r="D16" s="38">
        <v>17813</v>
      </c>
      <c r="E16" s="37">
        <v>12993</v>
      </c>
      <c r="F16" s="38">
        <v>41867</v>
      </c>
      <c r="G16" s="38">
        <v>16243</v>
      </c>
      <c r="H16" s="37">
        <v>8491</v>
      </c>
      <c r="I16" s="38">
        <v>172</v>
      </c>
      <c r="J16" s="38">
        <v>309</v>
      </c>
      <c r="K16" s="37">
        <v>1053</v>
      </c>
      <c r="L16" s="36">
        <v>55</v>
      </c>
      <c r="M16" s="38">
        <v>3</v>
      </c>
      <c r="N16" s="11">
        <f t="shared" si="0"/>
        <v>98999</v>
      </c>
      <c r="O16" s="8"/>
      <c r="Q16" s="8"/>
    </row>
    <row r="17" spans="1:17" ht="18.75" customHeight="1">
      <c r="A17" s="4">
        <v>13</v>
      </c>
      <c r="B17" s="7" t="s">
        <v>41</v>
      </c>
      <c r="C17" s="6" t="s">
        <v>23</v>
      </c>
      <c r="D17" s="38">
        <v>14268</v>
      </c>
      <c r="E17" s="37">
        <v>8306</v>
      </c>
      <c r="F17" s="38">
        <v>26342</v>
      </c>
      <c r="G17" s="38">
        <v>16934</v>
      </c>
      <c r="H17" s="37">
        <v>10459</v>
      </c>
      <c r="I17" s="38">
        <v>203</v>
      </c>
      <c r="J17" s="38">
        <v>313</v>
      </c>
      <c r="K17" s="37">
        <v>984</v>
      </c>
      <c r="L17" s="36">
        <v>35</v>
      </c>
      <c r="M17" s="38">
        <v>2</v>
      </c>
      <c r="N17" s="11">
        <f t="shared" si="0"/>
        <v>77846</v>
      </c>
      <c r="O17" s="8"/>
      <c r="Q17" s="8"/>
    </row>
    <row r="18" spans="1:17" ht="18.75" customHeight="1" thickBot="1">
      <c r="A18" s="5">
        <v>14</v>
      </c>
      <c r="B18" s="12" t="s">
        <v>42</v>
      </c>
      <c r="C18" s="13" t="s">
        <v>24</v>
      </c>
      <c r="D18" s="38">
        <v>8013</v>
      </c>
      <c r="E18" s="37">
        <v>4006</v>
      </c>
      <c r="F18" s="38">
        <v>14823</v>
      </c>
      <c r="G18" s="38">
        <v>7435</v>
      </c>
      <c r="H18" s="37">
        <v>5029</v>
      </c>
      <c r="I18" s="38">
        <v>88</v>
      </c>
      <c r="J18" s="38">
        <v>299</v>
      </c>
      <c r="K18" s="37">
        <v>785</v>
      </c>
      <c r="L18" s="36">
        <v>61</v>
      </c>
      <c r="M18" s="38">
        <v>0</v>
      </c>
      <c r="N18" s="11">
        <f t="shared" si="0"/>
        <v>40539</v>
      </c>
      <c r="O18" s="8"/>
      <c r="Q18" s="8"/>
    </row>
    <row r="19" spans="1:17" ht="18.75" customHeight="1" thickBot="1">
      <c r="A19" s="40" t="s">
        <v>25</v>
      </c>
      <c r="B19" s="41"/>
      <c r="C19" s="42"/>
      <c r="D19" s="1">
        <f aca="true" t="shared" si="1" ref="D19:N19">SUM(D5:D18)</f>
        <v>206148</v>
      </c>
      <c r="E19" s="1">
        <f t="shared" si="1"/>
        <v>122379</v>
      </c>
      <c r="F19" s="1">
        <f t="shared" si="1"/>
        <v>360388</v>
      </c>
      <c r="G19" s="1">
        <f t="shared" si="1"/>
        <v>212963</v>
      </c>
      <c r="H19" s="1">
        <f t="shared" si="1"/>
        <v>183090</v>
      </c>
      <c r="I19" s="1">
        <f t="shared" si="1"/>
        <v>3237</v>
      </c>
      <c r="J19" s="1">
        <f t="shared" si="1"/>
        <v>9021</v>
      </c>
      <c r="K19" s="1">
        <f t="shared" si="1"/>
        <v>25352</v>
      </c>
      <c r="L19" s="1">
        <f t="shared" si="1"/>
        <v>1496</v>
      </c>
      <c r="M19" s="1">
        <f t="shared" si="1"/>
        <v>42</v>
      </c>
      <c r="N19" s="14">
        <f t="shared" si="1"/>
        <v>1124116</v>
      </c>
      <c r="O19" s="8"/>
      <c r="Q19" s="8"/>
    </row>
    <row r="21" spans="2:4" ht="15">
      <c r="B21" s="20" t="s">
        <v>45</v>
      </c>
      <c r="C21" s="20" t="s">
        <v>46</v>
      </c>
      <c r="D21" s="20"/>
    </row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4" ht="15.75" thickBot="1"/>
    <row r="35" spans="1:14" ht="15.75" thickBot="1">
      <c r="A35" s="22" t="s">
        <v>0</v>
      </c>
      <c r="B35" s="23" t="s">
        <v>27</v>
      </c>
      <c r="C35" s="24" t="s">
        <v>1</v>
      </c>
      <c r="D35" s="24" t="s">
        <v>2</v>
      </c>
      <c r="E35" s="24" t="s">
        <v>3</v>
      </c>
      <c r="F35" s="24" t="s">
        <v>4</v>
      </c>
      <c r="G35" s="25" t="s">
        <v>5</v>
      </c>
      <c r="H35" s="25" t="s">
        <v>6</v>
      </c>
      <c r="I35" s="25" t="s">
        <v>7</v>
      </c>
      <c r="J35" s="25" t="s">
        <v>8</v>
      </c>
      <c r="K35" s="25" t="s">
        <v>9</v>
      </c>
      <c r="L35" s="25" t="s">
        <v>10</v>
      </c>
      <c r="M35" s="26" t="s">
        <v>11</v>
      </c>
      <c r="N35" s="27" t="s">
        <v>25</v>
      </c>
    </row>
    <row r="36" spans="1:14" ht="15">
      <c r="A36" s="15">
        <v>1</v>
      </c>
      <c r="B36" s="15" t="s">
        <v>39</v>
      </c>
      <c r="C36" s="15" t="s">
        <v>43</v>
      </c>
      <c r="D36" s="16">
        <v>64</v>
      </c>
      <c r="E36" s="16">
        <v>70</v>
      </c>
      <c r="F36" s="16">
        <v>1370</v>
      </c>
      <c r="G36" s="19">
        <v>949</v>
      </c>
      <c r="H36" s="17">
        <v>2269</v>
      </c>
      <c r="I36" s="18">
        <v>72</v>
      </c>
      <c r="J36" s="18">
        <v>222</v>
      </c>
      <c r="K36" s="17">
        <v>755</v>
      </c>
      <c r="L36" s="18">
        <v>72</v>
      </c>
      <c r="M36" s="17">
        <v>3</v>
      </c>
      <c r="N36" s="21">
        <f>SUM(D36:M36)</f>
        <v>5846</v>
      </c>
    </row>
  </sheetData>
  <sheetProtection/>
  <mergeCells count="3">
    <mergeCell ref="A1:M1"/>
    <mergeCell ref="A2:M2"/>
    <mergeCell ref="A19:C19"/>
  </mergeCells>
  <printOptions/>
  <pageMargins left="0.27" right="0.16" top="0.7874015748031497" bottom="0.7480314960629921" header="0.31496062992125984" footer="0.31496062992125984"/>
  <pageSetup horizontalDpi="600" verticalDpi="600" orientation="landscape" paperSize="5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LABORAT</cp:lastModifiedBy>
  <cp:lastPrinted>2018-11-01T06:56:11Z</cp:lastPrinted>
  <dcterms:created xsi:type="dcterms:W3CDTF">2016-02-02T07:05:44Z</dcterms:created>
  <dcterms:modified xsi:type="dcterms:W3CDTF">2018-11-01T06:56:33Z</dcterms:modified>
  <cp:category/>
  <cp:version/>
  <cp:contentType/>
  <cp:contentStatus/>
</cp:coreProperties>
</file>