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Open Data Agustus\Revisian\RJ\"/>
    </mc:Choice>
  </mc:AlternateContent>
  <bookViews>
    <workbookView xWindow="0" yWindow="0" windowWidth="20490" windowHeight="7755"/>
  </bookViews>
  <sheets>
    <sheet name="2017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H26" i="1" s="1"/>
  <c r="D26" i="1"/>
  <c r="C26" i="1"/>
  <c r="E26" i="1" s="1"/>
  <c r="G25" i="1"/>
  <c r="F25" i="1"/>
  <c r="H25" i="1" s="1"/>
  <c r="D25" i="1"/>
  <c r="C25" i="1"/>
  <c r="E25" i="1" s="1"/>
  <c r="G24" i="1"/>
  <c r="F24" i="1"/>
  <c r="H24" i="1" s="1"/>
  <c r="D24" i="1"/>
  <c r="C24" i="1"/>
  <c r="E24" i="1" s="1"/>
  <c r="G23" i="1"/>
  <c r="F23" i="1"/>
  <c r="D23" i="1"/>
  <c r="C23" i="1"/>
  <c r="E23" i="1" s="1"/>
  <c r="G22" i="1"/>
  <c r="F22" i="1"/>
  <c r="H22" i="1" s="1"/>
  <c r="D22" i="1"/>
  <c r="C22" i="1"/>
  <c r="E22" i="1" s="1"/>
  <c r="G21" i="1"/>
  <c r="F21" i="1"/>
  <c r="H21" i="1" s="1"/>
  <c r="D21" i="1"/>
  <c r="C21" i="1"/>
  <c r="E21" i="1" s="1"/>
  <c r="G20" i="1"/>
  <c r="F20" i="1"/>
  <c r="H20" i="1" s="1"/>
  <c r="D20" i="1"/>
  <c r="C20" i="1"/>
  <c r="E20" i="1" s="1"/>
  <c r="G19" i="1"/>
  <c r="F19" i="1"/>
  <c r="D19" i="1"/>
  <c r="C19" i="1"/>
  <c r="G18" i="1"/>
  <c r="F18" i="1"/>
  <c r="H18" i="1" s="1"/>
  <c r="D18" i="1"/>
  <c r="C18" i="1"/>
  <c r="G17" i="1"/>
  <c r="F17" i="1"/>
  <c r="D17" i="1"/>
  <c r="C17" i="1"/>
  <c r="E17" i="1" s="1"/>
  <c r="G16" i="1"/>
  <c r="F16" i="1"/>
  <c r="D16" i="1"/>
  <c r="C16" i="1"/>
  <c r="G15" i="1"/>
  <c r="F15" i="1"/>
  <c r="H15" i="1" s="1"/>
  <c r="D15" i="1"/>
  <c r="C15" i="1"/>
  <c r="G14" i="1"/>
  <c r="H14" i="1" s="1"/>
  <c r="F14" i="1"/>
  <c r="D14" i="1"/>
  <c r="C14" i="1"/>
  <c r="E14" i="1" s="1"/>
  <c r="G13" i="1"/>
  <c r="F13" i="1"/>
  <c r="D13" i="1"/>
  <c r="C13" i="1"/>
  <c r="G12" i="1"/>
  <c r="F12" i="1"/>
  <c r="H12" i="1" s="1"/>
  <c r="D12" i="1"/>
  <c r="C12" i="1"/>
  <c r="G11" i="1"/>
  <c r="H11" i="1" s="1"/>
  <c r="F11" i="1"/>
  <c r="D11" i="1"/>
  <c r="C11" i="1"/>
  <c r="E11" i="1" s="1"/>
  <c r="G10" i="1"/>
  <c r="F10" i="1"/>
  <c r="H10" i="1" s="1"/>
  <c r="D10" i="1"/>
  <c r="C10" i="1"/>
  <c r="E10" i="1" s="1"/>
  <c r="G9" i="1"/>
  <c r="F9" i="1"/>
  <c r="D9" i="1"/>
  <c r="C9" i="1"/>
  <c r="E9" i="1" s="1"/>
  <c r="I10" i="1" l="1"/>
  <c r="E13" i="1"/>
  <c r="E16" i="1"/>
  <c r="H17" i="1"/>
  <c r="I17" i="1" s="1"/>
  <c r="E19" i="1"/>
  <c r="E12" i="1"/>
  <c r="E28" i="1" s="1"/>
  <c r="H13" i="1"/>
  <c r="I13" i="1" s="1"/>
  <c r="E15" i="1"/>
  <c r="H16" i="1"/>
  <c r="E18" i="1"/>
  <c r="H19" i="1"/>
  <c r="H23" i="1"/>
  <c r="I23" i="1" s="1"/>
  <c r="I14" i="1"/>
  <c r="I26" i="1"/>
  <c r="I11" i="1"/>
  <c r="I20" i="1"/>
  <c r="D28" i="1"/>
  <c r="F28" i="1"/>
  <c r="I21" i="1"/>
  <c r="G28" i="1"/>
  <c r="I16" i="1"/>
  <c r="I25" i="1"/>
  <c r="I18" i="1"/>
  <c r="I22" i="1"/>
  <c r="I15" i="1"/>
  <c r="I24" i="1"/>
  <c r="H9" i="1"/>
  <c r="I9" i="1" s="1"/>
  <c r="C28" i="1"/>
  <c r="I19" i="1" l="1"/>
  <c r="I28" i="1" s="1"/>
  <c r="H28" i="1"/>
  <c r="I12" i="1"/>
</calcChain>
</file>

<file path=xl/sharedStrings.xml><?xml version="1.0" encoding="utf-8"?>
<sst xmlns="http://schemas.openxmlformats.org/spreadsheetml/2006/main" count="52" uniqueCount="49">
  <si>
    <t>REKAPITULASI SENSUS HARIAN PASIEN RAWAT JALAN</t>
  </si>
  <si>
    <t>RSUD SUNAN KALIJAGA DEMAK</t>
  </si>
  <si>
    <t>JANUARI - DESEMBER TAHUN 2017</t>
  </si>
  <si>
    <t>NO</t>
  </si>
  <si>
    <t>POLIKLINIK</t>
  </si>
  <si>
    <t>JENIS PASIEN</t>
  </si>
  <si>
    <t>∑ PASIEN BARU DAN LAMA</t>
  </si>
  <si>
    <t>BARU</t>
  </si>
  <si>
    <t>LAMA</t>
  </si>
  <si>
    <t>L</t>
  </si>
  <si>
    <t>P</t>
  </si>
  <si>
    <t>JML</t>
  </si>
  <si>
    <t>1</t>
  </si>
  <si>
    <t>Dalam</t>
  </si>
  <si>
    <t>2</t>
  </si>
  <si>
    <t>Anak</t>
  </si>
  <si>
    <t>3</t>
  </si>
  <si>
    <t>Bedah</t>
  </si>
  <si>
    <t>4</t>
  </si>
  <si>
    <t>Syaraf</t>
  </si>
  <si>
    <t>5</t>
  </si>
  <si>
    <t>Obsgyn</t>
  </si>
  <si>
    <t>6</t>
  </si>
  <si>
    <t>Kulit &amp; Kelamin</t>
  </si>
  <si>
    <t>7</t>
  </si>
  <si>
    <t>Mata</t>
  </si>
  <si>
    <t>8</t>
  </si>
  <si>
    <t>T H T</t>
  </si>
  <si>
    <t>9</t>
  </si>
  <si>
    <t>Gigi &amp; Mulut</t>
  </si>
  <si>
    <t>10</t>
  </si>
  <si>
    <t>Umum</t>
  </si>
  <si>
    <t>11</t>
  </si>
  <si>
    <t>Paru</t>
  </si>
  <si>
    <t>12</t>
  </si>
  <si>
    <t>Fisioterapi</t>
  </si>
  <si>
    <t>13</t>
  </si>
  <si>
    <t>Jiwa</t>
  </si>
  <si>
    <t>14</t>
  </si>
  <si>
    <t>Ortopedi</t>
  </si>
  <si>
    <t>15</t>
  </si>
  <si>
    <t>Terapi Wicara</t>
  </si>
  <si>
    <t>16</t>
  </si>
  <si>
    <t>Konseling Gizi</t>
  </si>
  <si>
    <t>17</t>
  </si>
  <si>
    <t>Psikologi</t>
  </si>
  <si>
    <t>18</t>
  </si>
  <si>
    <t>Tumbuh Kembang</t>
  </si>
  <si>
    <t>GRAND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</si>
</sst>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FF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3" tint="-0.499984740745262"/>
      <name val="Calibri Light"/>
      <family val="1"/>
      <scheme val="major"/>
    </font>
    <font>
      <b/>
      <sz val="14"/>
      <color rgb="FF660066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0"/>
      <color rgb="FFFF00FF"/>
      <name val="Calibri"/>
      <family val="2"/>
    </font>
    <font>
      <b/>
      <sz val="10"/>
      <color rgb="FFFF00FF"/>
      <name val="Calibri Light"/>
      <family val="1"/>
      <scheme val="major"/>
    </font>
    <font>
      <b/>
      <sz val="10"/>
      <color rgb="FF006600"/>
      <name val="Calibri Light"/>
      <family val="1"/>
      <scheme val="major"/>
    </font>
    <font>
      <b/>
      <sz val="10"/>
      <color rgb="FF800080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i/>
      <sz val="10"/>
      <color rgb="FF006600"/>
      <name val="Calibri Light"/>
      <family val="1"/>
      <scheme val="major"/>
    </font>
    <font>
      <b/>
      <i/>
      <sz val="10"/>
      <color rgb="FF800080"/>
      <name val="Calibri Light"/>
      <family val="1"/>
      <scheme val="major"/>
    </font>
    <font>
      <b/>
      <i/>
      <sz val="10"/>
      <color rgb="FFFF00FF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1"/>
      <color rgb="FF006600"/>
      <name val="Calibri Light"/>
      <family val="1"/>
      <scheme val="major"/>
    </font>
    <font>
      <b/>
      <i/>
      <sz val="10"/>
      <color rgb="FF0000FF"/>
      <name val="Calibri Light"/>
      <family val="1"/>
      <scheme val="major"/>
    </font>
    <font>
      <b/>
      <sz val="10"/>
      <color rgb="FF0000FF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EEB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17" fontId="3" fillId="0" borderId="0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1" fillId="0" borderId="25" xfId="0" quotePrefix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1" fontId="3" fillId="0" borderId="14" xfId="1" quotePrefix="1" applyNumberFormat="1" applyFont="1" applyBorder="1" applyAlignment="1">
      <alignment horizontal="center" vertical="center"/>
    </xf>
    <xf numFmtId="1" fontId="3" fillId="0" borderId="27" xfId="1" quotePrefix="1" applyNumberFormat="1" applyFont="1" applyBorder="1" applyAlignment="1">
      <alignment horizontal="center" vertical="center"/>
    </xf>
    <xf numFmtId="1" fontId="12" fillId="3" borderId="28" xfId="1" applyNumberFormat="1" applyFont="1" applyFill="1" applyBorder="1" applyAlignment="1">
      <alignment horizontal="center" vertical="center"/>
    </xf>
    <xf numFmtId="1" fontId="13" fillId="3" borderId="28" xfId="1" applyNumberFormat="1" applyFont="1" applyFill="1" applyBorder="1" applyAlignment="1">
      <alignment horizontal="center" vertical="center"/>
    </xf>
    <xf numFmtId="1" fontId="14" fillId="2" borderId="29" xfId="1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1" fontId="3" fillId="0" borderId="31" xfId="1" quotePrefix="1" applyNumberFormat="1" applyFont="1" applyBorder="1" applyAlignment="1">
      <alignment horizontal="center" vertical="center"/>
    </xf>
    <xf numFmtId="1" fontId="3" fillId="0" borderId="32" xfId="1" quotePrefix="1" applyNumberFormat="1" applyFont="1" applyBorder="1" applyAlignment="1">
      <alignment horizontal="center" vertical="center"/>
    </xf>
    <xf numFmtId="1" fontId="12" fillId="3" borderId="33" xfId="1" applyNumberFormat="1" applyFont="1" applyFill="1" applyBorder="1" applyAlignment="1">
      <alignment horizontal="center" vertical="center"/>
    </xf>
    <xf numFmtId="1" fontId="13" fillId="3" borderId="33" xfId="1" applyNumberFormat="1" applyFont="1" applyFill="1" applyBorder="1" applyAlignment="1">
      <alignment horizontal="center" vertical="center"/>
    </xf>
    <xf numFmtId="1" fontId="14" fillId="2" borderId="34" xfId="1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11" fillId="0" borderId="37" xfId="0" quotePrefix="1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1" fontId="3" fillId="0" borderId="39" xfId="1" quotePrefix="1" applyNumberFormat="1" applyFont="1" applyBorder="1" applyAlignment="1">
      <alignment horizontal="center" vertical="center"/>
    </xf>
    <xf numFmtId="1" fontId="3" fillId="0" borderId="40" xfId="1" quotePrefix="1" applyNumberFormat="1" applyFont="1" applyBorder="1" applyAlignment="1">
      <alignment horizontal="center" vertical="center"/>
    </xf>
    <xf numFmtId="1" fontId="12" fillId="3" borderId="41" xfId="1" applyNumberFormat="1" applyFont="1" applyFill="1" applyBorder="1" applyAlignment="1">
      <alignment horizontal="center" vertical="center"/>
    </xf>
    <xf numFmtId="1" fontId="13" fillId="3" borderId="41" xfId="1" applyNumberFormat="1" applyFont="1" applyFill="1" applyBorder="1" applyAlignment="1">
      <alignment horizontal="center" vertical="center"/>
    </xf>
    <xf numFmtId="1" fontId="14" fillId="2" borderId="42" xfId="1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1" fontId="3" fillId="4" borderId="43" xfId="1" applyNumberFormat="1" applyFont="1" applyFill="1" applyBorder="1" applyAlignment="1">
      <alignment horizontal="center" vertical="center"/>
    </xf>
    <xf numFmtId="1" fontId="3" fillId="4" borderId="11" xfId="1" applyNumberFormat="1" applyFont="1" applyFill="1" applyBorder="1" applyAlignment="1">
      <alignment horizontal="center" vertical="center"/>
    </xf>
    <xf numFmtId="1" fontId="16" fillId="4" borderId="11" xfId="1" applyNumberFormat="1" applyFont="1" applyFill="1" applyBorder="1" applyAlignment="1">
      <alignment horizontal="center" vertical="center"/>
    </xf>
    <xf numFmtId="1" fontId="3" fillId="4" borderId="44" xfId="1" applyNumberFormat="1" applyFont="1" applyFill="1" applyBorder="1" applyAlignment="1">
      <alignment horizontal="center" vertical="center"/>
    </xf>
    <xf numFmtId="1" fontId="13" fillId="4" borderId="45" xfId="1" applyNumberFormat="1" applyFont="1" applyFill="1" applyBorder="1" applyAlignment="1">
      <alignment horizontal="center" vertical="center"/>
    </xf>
    <xf numFmtId="1" fontId="14" fillId="4" borderId="12" xfId="1" applyNumberFormat="1" applyFont="1" applyFill="1" applyBorder="1" applyAlignment="1">
      <alignment horizontal="center" vertical="center"/>
    </xf>
    <xf numFmtId="1" fontId="18" fillId="5" borderId="15" xfId="1" applyNumberFormat="1" applyFont="1" applyFill="1" applyBorder="1" applyAlignment="1">
      <alignment horizontal="center" vertical="center"/>
    </xf>
    <xf numFmtId="1" fontId="18" fillId="5" borderId="20" xfId="1" applyNumberFormat="1" applyFont="1" applyFill="1" applyBorder="1" applyAlignment="1">
      <alignment horizontal="center" vertical="center"/>
    </xf>
    <xf numFmtId="1" fontId="9" fillId="3" borderId="18" xfId="1" applyNumberFormat="1" applyFont="1" applyFill="1" applyBorder="1" applyAlignment="1">
      <alignment horizontal="center" vertical="center"/>
    </xf>
    <xf numFmtId="1" fontId="18" fillId="5" borderId="17" xfId="1" applyNumberFormat="1" applyFont="1" applyFill="1" applyBorder="1" applyAlignment="1">
      <alignment horizontal="center" vertical="center"/>
    </xf>
    <xf numFmtId="1" fontId="10" fillId="3" borderId="18" xfId="1" applyNumberFormat="1" applyFont="1" applyFill="1" applyBorder="1" applyAlignment="1">
      <alignment horizontal="center" vertical="center"/>
    </xf>
    <xf numFmtId="1" fontId="8" fillId="2" borderId="48" xfId="1" applyNumberFormat="1" applyFont="1" applyFill="1" applyBorder="1" applyAlignment="1">
      <alignment horizontal="center" vertical="center"/>
    </xf>
    <xf numFmtId="0" fontId="17" fillId="5" borderId="46" xfId="0" applyFont="1" applyFill="1" applyBorder="1" applyAlignment="1">
      <alignment horizontal="center" vertical="center"/>
    </xf>
    <xf numFmtId="0" fontId="17" fillId="5" borderId="4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20\sharefile\PPID\OPEN%20DATA\2017\Rekap%20SHR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TW I"/>
      <sheetName val="APR"/>
      <sheetName val="MEI"/>
      <sheetName val="JUN"/>
      <sheetName val="TW II"/>
      <sheetName val="Smt I"/>
      <sheetName val="JUL"/>
      <sheetName val="AGT"/>
      <sheetName val="SEP"/>
      <sheetName val="TW III"/>
      <sheetName val="OKT"/>
      <sheetName val="NOP"/>
      <sheetName val="DES"/>
      <sheetName val="TW IV"/>
      <sheetName val="2017"/>
    </sheetNames>
    <sheetDataSet>
      <sheetData sheetId="0"/>
      <sheetData sheetId="1"/>
      <sheetData sheetId="2"/>
      <sheetData sheetId="3">
        <row r="9">
          <cell r="C9">
            <v>265</v>
          </cell>
          <cell r="D9">
            <v>391</v>
          </cell>
          <cell r="F9">
            <v>2007</v>
          </cell>
          <cell r="G9">
            <v>3084</v>
          </cell>
        </row>
        <row r="10">
          <cell r="C10">
            <v>169</v>
          </cell>
          <cell r="D10">
            <v>146</v>
          </cell>
          <cell r="F10">
            <v>386</v>
          </cell>
          <cell r="G10">
            <v>311</v>
          </cell>
        </row>
        <row r="11">
          <cell r="C11">
            <v>363</v>
          </cell>
          <cell r="D11">
            <v>360</v>
          </cell>
          <cell r="F11">
            <v>664</v>
          </cell>
          <cell r="G11">
            <v>759</v>
          </cell>
        </row>
        <row r="12">
          <cell r="C12">
            <v>185</v>
          </cell>
          <cell r="D12">
            <v>278</v>
          </cell>
          <cell r="F12">
            <v>1789</v>
          </cell>
          <cell r="G12">
            <v>2016</v>
          </cell>
        </row>
        <row r="13">
          <cell r="C13">
            <v>0</v>
          </cell>
          <cell r="D13">
            <v>645</v>
          </cell>
          <cell r="F13">
            <v>0</v>
          </cell>
          <cell r="G13">
            <v>916</v>
          </cell>
        </row>
        <row r="14">
          <cell r="C14">
            <v>163</v>
          </cell>
          <cell r="D14">
            <v>189</v>
          </cell>
          <cell r="F14">
            <v>155</v>
          </cell>
          <cell r="G14">
            <v>239</v>
          </cell>
        </row>
        <row r="15">
          <cell r="C15">
            <v>401</v>
          </cell>
          <cell r="D15">
            <v>579</v>
          </cell>
          <cell r="F15">
            <v>820</v>
          </cell>
          <cell r="G15">
            <v>1140</v>
          </cell>
        </row>
        <row r="16">
          <cell r="C16">
            <v>319</v>
          </cell>
          <cell r="D16">
            <v>363</v>
          </cell>
          <cell r="F16">
            <v>250</v>
          </cell>
          <cell r="G16">
            <v>332</v>
          </cell>
        </row>
        <row r="17">
          <cell r="C17">
            <v>163</v>
          </cell>
          <cell r="D17">
            <v>239</v>
          </cell>
          <cell r="F17">
            <v>200</v>
          </cell>
          <cell r="G17">
            <v>367</v>
          </cell>
        </row>
        <row r="18">
          <cell r="C18">
            <v>1637</v>
          </cell>
          <cell r="D18">
            <v>779</v>
          </cell>
          <cell r="F18">
            <v>129</v>
          </cell>
          <cell r="G18">
            <v>85</v>
          </cell>
        </row>
        <row r="19">
          <cell r="C19">
            <v>224</v>
          </cell>
          <cell r="D19">
            <v>192</v>
          </cell>
          <cell r="F19">
            <v>633</v>
          </cell>
          <cell r="G19">
            <v>366</v>
          </cell>
        </row>
        <row r="20">
          <cell r="C20">
            <v>60</v>
          </cell>
          <cell r="D20">
            <v>76</v>
          </cell>
          <cell r="F20">
            <v>728</v>
          </cell>
          <cell r="G20">
            <v>1460</v>
          </cell>
        </row>
        <row r="21">
          <cell r="C21">
            <v>2069</v>
          </cell>
          <cell r="D21">
            <v>959</v>
          </cell>
          <cell r="F21">
            <v>459</v>
          </cell>
          <cell r="G21">
            <v>352</v>
          </cell>
        </row>
        <row r="22">
          <cell r="C22">
            <v>123</v>
          </cell>
          <cell r="D22">
            <v>82</v>
          </cell>
          <cell r="F22">
            <v>189</v>
          </cell>
          <cell r="G22">
            <v>136</v>
          </cell>
        </row>
        <row r="23">
          <cell r="C23">
            <v>10</v>
          </cell>
          <cell r="D23">
            <v>5</v>
          </cell>
          <cell r="F23">
            <v>139</v>
          </cell>
          <cell r="G23">
            <v>154</v>
          </cell>
        </row>
        <row r="24">
          <cell r="C24">
            <v>1</v>
          </cell>
          <cell r="D24">
            <v>1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C26">
            <v>37</v>
          </cell>
          <cell r="D26">
            <v>40</v>
          </cell>
          <cell r="F26">
            <v>45</v>
          </cell>
          <cell r="G26">
            <v>34</v>
          </cell>
        </row>
      </sheetData>
      <sheetData sheetId="4"/>
      <sheetData sheetId="5"/>
      <sheetData sheetId="6"/>
      <sheetData sheetId="7">
        <row r="9">
          <cell r="C9">
            <v>654</v>
          </cell>
          <cell r="D9">
            <v>850</v>
          </cell>
          <cell r="F9">
            <v>1516</v>
          </cell>
          <cell r="G9">
            <v>2457</v>
          </cell>
        </row>
        <row r="10">
          <cell r="C10">
            <v>113</v>
          </cell>
          <cell r="D10">
            <v>105</v>
          </cell>
          <cell r="F10">
            <v>358</v>
          </cell>
          <cell r="G10">
            <v>317</v>
          </cell>
        </row>
        <row r="11">
          <cell r="C11">
            <v>346</v>
          </cell>
          <cell r="D11">
            <v>336</v>
          </cell>
          <cell r="F11">
            <v>514</v>
          </cell>
          <cell r="G11">
            <v>548</v>
          </cell>
        </row>
        <row r="12">
          <cell r="C12">
            <v>175</v>
          </cell>
          <cell r="D12">
            <v>233</v>
          </cell>
          <cell r="F12">
            <v>1923</v>
          </cell>
          <cell r="G12">
            <v>2295</v>
          </cell>
        </row>
        <row r="13">
          <cell r="C13">
            <v>0</v>
          </cell>
          <cell r="D13">
            <v>591</v>
          </cell>
          <cell r="F13">
            <v>0</v>
          </cell>
          <cell r="G13">
            <v>860</v>
          </cell>
        </row>
        <row r="14">
          <cell r="C14">
            <v>158</v>
          </cell>
          <cell r="D14">
            <v>186</v>
          </cell>
          <cell r="F14">
            <v>125</v>
          </cell>
          <cell r="G14">
            <v>195</v>
          </cell>
        </row>
        <row r="15">
          <cell r="C15">
            <v>262</v>
          </cell>
          <cell r="D15">
            <v>433</v>
          </cell>
          <cell r="F15">
            <v>827</v>
          </cell>
          <cell r="G15">
            <v>1241</v>
          </cell>
        </row>
        <row r="16">
          <cell r="C16">
            <v>291</v>
          </cell>
          <cell r="D16">
            <v>304</v>
          </cell>
          <cell r="F16">
            <v>214</v>
          </cell>
          <cell r="G16">
            <v>297</v>
          </cell>
        </row>
        <row r="17">
          <cell r="C17">
            <v>146</v>
          </cell>
          <cell r="D17">
            <v>236</v>
          </cell>
          <cell r="F17">
            <v>176</v>
          </cell>
          <cell r="G17">
            <v>357</v>
          </cell>
        </row>
        <row r="18">
          <cell r="C18">
            <v>171</v>
          </cell>
          <cell r="D18">
            <v>86</v>
          </cell>
          <cell r="F18">
            <v>29</v>
          </cell>
          <cell r="G18">
            <v>15</v>
          </cell>
        </row>
        <row r="19">
          <cell r="C19">
            <v>86</v>
          </cell>
          <cell r="D19">
            <v>105</v>
          </cell>
          <cell r="F19">
            <v>738</v>
          </cell>
          <cell r="G19">
            <v>481</v>
          </cell>
        </row>
        <row r="20">
          <cell r="C20">
            <v>62</v>
          </cell>
          <cell r="D20">
            <v>73</v>
          </cell>
          <cell r="F20">
            <v>775</v>
          </cell>
          <cell r="G20">
            <v>1241</v>
          </cell>
        </row>
        <row r="21">
          <cell r="C21">
            <v>170</v>
          </cell>
          <cell r="D21">
            <v>219</v>
          </cell>
          <cell r="F21">
            <v>414</v>
          </cell>
          <cell r="G21">
            <v>383</v>
          </cell>
        </row>
        <row r="22">
          <cell r="C22">
            <v>71</v>
          </cell>
          <cell r="D22">
            <v>38</v>
          </cell>
          <cell r="F22">
            <v>222</v>
          </cell>
          <cell r="G22">
            <v>133</v>
          </cell>
        </row>
        <row r="23">
          <cell r="C23">
            <v>7</v>
          </cell>
          <cell r="D23">
            <v>2</v>
          </cell>
          <cell r="F23">
            <v>130</v>
          </cell>
          <cell r="G23">
            <v>139</v>
          </cell>
        </row>
        <row r="24">
          <cell r="C24">
            <v>0</v>
          </cell>
          <cell r="D24">
            <v>3</v>
          </cell>
          <cell r="F24">
            <v>0</v>
          </cell>
          <cell r="G24">
            <v>0</v>
          </cell>
        </row>
        <row r="25">
          <cell r="C25">
            <v>5</v>
          </cell>
          <cell r="D25">
            <v>7</v>
          </cell>
          <cell r="F25">
            <v>1</v>
          </cell>
          <cell r="G25">
            <v>2</v>
          </cell>
        </row>
        <row r="26">
          <cell r="C26">
            <v>68</v>
          </cell>
          <cell r="D26">
            <v>61</v>
          </cell>
          <cell r="F26">
            <v>50</v>
          </cell>
          <cell r="G26">
            <v>37</v>
          </cell>
        </row>
      </sheetData>
      <sheetData sheetId="8"/>
      <sheetData sheetId="9"/>
      <sheetData sheetId="10"/>
      <sheetData sheetId="11"/>
      <sheetData sheetId="12">
        <row r="9">
          <cell r="C9">
            <v>603</v>
          </cell>
          <cell r="D9">
            <v>818</v>
          </cell>
          <cell r="F9">
            <v>1820</v>
          </cell>
          <cell r="G9">
            <v>2869</v>
          </cell>
        </row>
        <row r="10">
          <cell r="C10">
            <v>188</v>
          </cell>
          <cell r="D10">
            <v>156</v>
          </cell>
          <cell r="F10">
            <v>288</v>
          </cell>
          <cell r="G10">
            <v>249</v>
          </cell>
        </row>
        <row r="11">
          <cell r="C11">
            <v>407</v>
          </cell>
          <cell r="D11">
            <v>351</v>
          </cell>
          <cell r="F11">
            <v>606</v>
          </cell>
          <cell r="G11">
            <v>604</v>
          </cell>
        </row>
        <row r="12">
          <cell r="C12">
            <v>180</v>
          </cell>
          <cell r="D12">
            <v>236</v>
          </cell>
          <cell r="F12">
            <v>2121</v>
          </cell>
          <cell r="G12">
            <v>2392</v>
          </cell>
        </row>
        <row r="13">
          <cell r="C13">
            <v>0</v>
          </cell>
          <cell r="D13">
            <v>585</v>
          </cell>
          <cell r="F13">
            <v>0</v>
          </cell>
          <cell r="G13">
            <v>902</v>
          </cell>
        </row>
        <row r="14">
          <cell r="C14">
            <v>165</v>
          </cell>
          <cell r="D14">
            <v>217</v>
          </cell>
          <cell r="F14">
            <v>168</v>
          </cell>
          <cell r="G14">
            <v>242</v>
          </cell>
        </row>
        <row r="15">
          <cell r="C15">
            <v>361</v>
          </cell>
          <cell r="D15">
            <v>620</v>
          </cell>
          <cell r="F15">
            <v>1078</v>
          </cell>
          <cell r="G15">
            <v>1708</v>
          </cell>
        </row>
        <row r="16">
          <cell r="C16">
            <v>295</v>
          </cell>
          <cell r="D16">
            <v>323</v>
          </cell>
          <cell r="F16">
            <v>240</v>
          </cell>
          <cell r="G16">
            <v>351</v>
          </cell>
        </row>
        <row r="17">
          <cell r="C17">
            <v>200</v>
          </cell>
          <cell r="D17">
            <v>313</v>
          </cell>
          <cell r="F17">
            <v>297</v>
          </cell>
          <cell r="G17">
            <v>524</v>
          </cell>
        </row>
        <row r="18">
          <cell r="C18">
            <v>164</v>
          </cell>
          <cell r="D18">
            <v>183</v>
          </cell>
          <cell r="F18">
            <v>45</v>
          </cell>
          <cell r="G18">
            <v>43</v>
          </cell>
        </row>
        <row r="19">
          <cell r="C19">
            <v>98</v>
          </cell>
          <cell r="D19">
            <v>80</v>
          </cell>
          <cell r="F19">
            <v>797</v>
          </cell>
          <cell r="G19">
            <v>594</v>
          </cell>
        </row>
        <row r="20">
          <cell r="C20">
            <v>66</v>
          </cell>
          <cell r="D20">
            <v>59</v>
          </cell>
          <cell r="F20">
            <v>846</v>
          </cell>
          <cell r="G20">
            <v>1240</v>
          </cell>
        </row>
        <row r="21">
          <cell r="C21">
            <v>239</v>
          </cell>
          <cell r="D21">
            <v>150</v>
          </cell>
          <cell r="F21">
            <v>471</v>
          </cell>
          <cell r="G21">
            <v>412</v>
          </cell>
        </row>
        <row r="22">
          <cell r="C22">
            <v>114</v>
          </cell>
          <cell r="D22">
            <v>66</v>
          </cell>
          <cell r="F22">
            <v>287</v>
          </cell>
          <cell r="G22">
            <v>218</v>
          </cell>
        </row>
        <row r="23">
          <cell r="C23">
            <v>7</v>
          </cell>
          <cell r="D23">
            <v>4</v>
          </cell>
          <cell r="F23">
            <v>132</v>
          </cell>
          <cell r="G23">
            <v>134</v>
          </cell>
        </row>
        <row r="24">
          <cell r="C24">
            <v>2</v>
          </cell>
          <cell r="D24">
            <v>3</v>
          </cell>
          <cell r="F24">
            <v>0</v>
          </cell>
          <cell r="G24">
            <v>0</v>
          </cell>
        </row>
        <row r="25">
          <cell r="C25">
            <v>5</v>
          </cell>
          <cell r="D25">
            <v>1</v>
          </cell>
          <cell r="F25">
            <v>1</v>
          </cell>
          <cell r="G25">
            <v>3</v>
          </cell>
        </row>
        <row r="26">
          <cell r="C26">
            <v>80</v>
          </cell>
          <cell r="D26">
            <v>72</v>
          </cell>
          <cell r="F26">
            <v>43</v>
          </cell>
          <cell r="G26">
            <v>59</v>
          </cell>
        </row>
      </sheetData>
      <sheetData sheetId="13"/>
      <sheetData sheetId="14"/>
      <sheetData sheetId="15"/>
      <sheetData sheetId="16">
        <row r="9">
          <cell r="C9">
            <v>572</v>
          </cell>
          <cell r="D9">
            <v>731</v>
          </cell>
          <cell r="F9">
            <v>2144</v>
          </cell>
          <cell r="G9">
            <v>3602</v>
          </cell>
        </row>
        <row r="10">
          <cell r="C10">
            <v>234</v>
          </cell>
          <cell r="D10">
            <v>202</v>
          </cell>
          <cell r="F10">
            <v>292</v>
          </cell>
          <cell r="G10">
            <v>308</v>
          </cell>
        </row>
        <row r="11">
          <cell r="C11">
            <v>366</v>
          </cell>
          <cell r="D11">
            <v>312</v>
          </cell>
          <cell r="F11">
            <v>648</v>
          </cell>
          <cell r="G11">
            <v>606</v>
          </cell>
        </row>
        <row r="12">
          <cell r="C12">
            <v>180</v>
          </cell>
          <cell r="D12">
            <v>273</v>
          </cell>
          <cell r="F12">
            <v>2461</v>
          </cell>
          <cell r="G12">
            <v>2991</v>
          </cell>
        </row>
        <row r="13">
          <cell r="C13">
            <v>0</v>
          </cell>
          <cell r="D13">
            <v>505</v>
          </cell>
          <cell r="F13">
            <v>0</v>
          </cell>
          <cell r="G13">
            <v>908</v>
          </cell>
        </row>
        <row r="14">
          <cell r="C14">
            <v>156</v>
          </cell>
          <cell r="D14">
            <v>194</v>
          </cell>
          <cell r="F14">
            <v>194</v>
          </cell>
          <cell r="G14">
            <v>302</v>
          </cell>
        </row>
        <row r="15">
          <cell r="C15">
            <v>334</v>
          </cell>
          <cell r="D15">
            <v>557</v>
          </cell>
          <cell r="F15">
            <v>1139</v>
          </cell>
          <cell r="G15">
            <v>1976</v>
          </cell>
        </row>
        <row r="16">
          <cell r="C16">
            <v>268</v>
          </cell>
          <cell r="D16">
            <v>315</v>
          </cell>
          <cell r="F16">
            <v>285</v>
          </cell>
          <cell r="G16">
            <v>426</v>
          </cell>
        </row>
        <row r="17">
          <cell r="C17">
            <v>154</v>
          </cell>
          <cell r="D17">
            <v>225</v>
          </cell>
          <cell r="F17">
            <v>268</v>
          </cell>
          <cell r="G17">
            <v>458</v>
          </cell>
        </row>
        <row r="18">
          <cell r="C18">
            <v>54</v>
          </cell>
          <cell r="D18">
            <v>33</v>
          </cell>
          <cell r="F18">
            <v>34</v>
          </cell>
          <cell r="G18">
            <v>38</v>
          </cell>
        </row>
        <row r="19">
          <cell r="C19">
            <v>89</v>
          </cell>
          <cell r="D19">
            <v>84</v>
          </cell>
          <cell r="F19">
            <v>847</v>
          </cell>
          <cell r="G19">
            <v>594</v>
          </cell>
        </row>
        <row r="20">
          <cell r="C20">
            <v>82</v>
          </cell>
          <cell r="D20">
            <v>109</v>
          </cell>
          <cell r="F20">
            <v>884</v>
          </cell>
          <cell r="G20">
            <v>1492</v>
          </cell>
        </row>
        <row r="21">
          <cell r="C21">
            <v>110</v>
          </cell>
          <cell r="D21">
            <v>74</v>
          </cell>
          <cell r="F21">
            <v>417</v>
          </cell>
          <cell r="G21">
            <v>350</v>
          </cell>
        </row>
        <row r="22">
          <cell r="C22">
            <v>82</v>
          </cell>
          <cell r="D22">
            <v>78</v>
          </cell>
          <cell r="F22">
            <v>330</v>
          </cell>
          <cell r="G22">
            <v>355</v>
          </cell>
        </row>
        <row r="23">
          <cell r="C23">
            <v>7</v>
          </cell>
          <cell r="D23">
            <v>11</v>
          </cell>
          <cell r="F23">
            <v>177</v>
          </cell>
          <cell r="G23">
            <v>153</v>
          </cell>
        </row>
        <row r="24">
          <cell r="C24">
            <v>0</v>
          </cell>
          <cell r="D24">
            <v>1</v>
          </cell>
          <cell r="F24">
            <v>0</v>
          </cell>
          <cell r="G24">
            <v>0</v>
          </cell>
        </row>
        <row r="25">
          <cell r="C25">
            <v>23</v>
          </cell>
          <cell r="D25">
            <v>15</v>
          </cell>
          <cell r="F25">
            <v>0</v>
          </cell>
          <cell r="G25">
            <v>6</v>
          </cell>
        </row>
        <row r="26">
          <cell r="C26">
            <v>59</v>
          </cell>
          <cell r="D26">
            <v>58</v>
          </cell>
          <cell r="F26">
            <v>53</v>
          </cell>
          <cell r="G26">
            <v>52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I28"/>
  <sheetViews>
    <sheetView tabSelected="1" topLeftCell="A13" zoomScale="80" zoomScaleNormal="80" workbookViewId="0">
      <selection activeCell="A32" sqref="A32:XFD52"/>
    </sheetView>
  </sheetViews>
  <sheetFormatPr defaultRowHeight="15" x14ac:dyDescent="0.25"/>
  <cols>
    <col min="1" max="1" width="4.7109375" style="1" customWidth="1"/>
    <col min="2" max="2" width="19.85546875" style="1" customWidth="1"/>
    <col min="3" max="8" width="7.7109375" style="1" customWidth="1"/>
    <col min="9" max="9" width="8.5703125" style="1" customWidth="1"/>
    <col min="10" max="16384" width="9.140625" style="1"/>
  </cols>
  <sheetData>
    <row r="1" spans="1:9" ht="18.7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 ht="18.7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9" ht="15.7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</row>
    <row r="4" spans="1:9" ht="18" customHeight="1" thickBot="1" x14ac:dyDescent="0.3">
      <c r="A4" s="2"/>
      <c r="B4" s="2"/>
      <c r="C4" s="3"/>
    </row>
    <row r="5" spans="1:9" ht="19.5" customHeight="1" thickBot="1" x14ac:dyDescent="0.3">
      <c r="A5" s="52" t="s">
        <v>3</v>
      </c>
      <c r="B5" s="54" t="s">
        <v>4</v>
      </c>
      <c r="C5" s="67" t="s">
        <v>5</v>
      </c>
      <c r="D5" s="68"/>
      <c r="E5" s="68"/>
      <c r="F5" s="68"/>
      <c r="G5" s="68"/>
      <c r="H5" s="69"/>
      <c r="I5" s="70" t="s">
        <v>6</v>
      </c>
    </row>
    <row r="6" spans="1:9" ht="19.5" customHeight="1" thickBot="1" x14ac:dyDescent="0.3">
      <c r="A6" s="65"/>
      <c r="B6" s="66"/>
      <c r="C6" s="56" t="s">
        <v>7</v>
      </c>
      <c r="D6" s="57"/>
      <c r="E6" s="58"/>
      <c r="F6" s="59" t="s">
        <v>8</v>
      </c>
      <c r="G6" s="60"/>
      <c r="H6" s="61"/>
      <c r="I6" s="71"/>
    </row>
    <row r="7" spans="1:9" ht="32.25" customHeight="1" thickTop="1" thickBot="1" x14ac:dyDescent="0.3">
      <c r="A7" s="53"/>
      <c r="B7" s="55"/>
      <c r="C7" s="4" t="s">
        <v>9</v>
      </c>
      <c r="D7" s="5" t="s">
        <v>10</v>
      </c>
      <c r="E7" s="6" t="s">
        <v>11</v>
      </c>
      <c r="F7" s="4" t="s">
        <v>9</v>
      </c>
      <c r="G7" s="5" t="s">
        <v>10</v>
      </c>
      <c r="H7" s="7" t="s">
        <v>11</v>
      </c>
      <c r="I7" s="72"/>
    </row>
    <row r="8" spans="1:9" ht="9.75" customHeight="1" thickBot="1" x14ac:dyDescent="0.3">
      <c r="A8" s="8"/>
      <c r="B8" s="9"/>
      <c r="C8" s="8"/>
      <c r="D8" s="10"/>
      <c r="E8" s="11"/>
      <c r="F8" s="8"/>
      <c r="G8" s="10"/>
      <c r="H8" s="12"/>
      <c r="I8" s="13"/>
    </row>
    <row r="9" spans="1:9" ht="18" customHeight="1" thickTop="1" x14ac:dyDescent="0.25">
      <c r="A9" s="14" t="s">
        <v>12</v>
      </c>
      <c r="B9" s="15" t="s">
        <v>13</v>
      </c>
      <c r="C9" s="16">
        <f>SUM('[1]TW I'!C9,'[1]TW II'!C9,'[1]TW III'!C9,'[1]TW IV'!C9)</f>
        <v>2094</v>
      </c>
      <c r="D9" s="17">
        <f>SUM('[1]TW I'!D9,'[1]TW II'!D9,'[1]TW III'!D9,'[1]TW IV'!D9)</f>
        <v>2790</v>
      </c>
      <c r="E9" s="18">
        <f>SUM(C9:D9)</f>
        <v>4884</v>
      </c>
      <c r="F9" s="16">
        <f>SUM('[1]TW I'!F9,'[1]TW II'!F9,'[1]TW III'!F9,'[1]TW IV'!F9)</f>
        <v>7487</v>
      </c>
      <c r="G9" s="17">
        <f>SUM('[1]TW I'!G9,'[1]TW II'!G9,'[1]TW III'!G9,'[1]TW IV'!G9)</f>
        <v>12012</v>
      </c>
      <c r="H9" s="19">
        <f>SUM(F9:G9)</f>
        <v>19499</v>
      </c>
      <c r="I9" s="20">
        <f>SUM(E9,H9)</f>
        <v>24383</v>
      </c>
    </row>
    <row r="10" spans="1:9" ht="18" customHeight="1" x14ac:dyDescent="0.25">
      <c r="A10" s="14" t="s">
        <v>14</v>
      </c>
      <c r="B10" s="21" t="s">
        <v>15</v>
      </c>
      <c r="C10" s="22">
        <f>SUM('[1]TW I'!C10,'[1]TW II'!C10,'[1]TW III'!C10,'[1]TW IV'!C10)</f>
        <v>704</v>
      </c>
      <c r="D10" s="23">
        <f>SUM('[1]TW I'!D10,'[1]TW II'!D10,'[1]TW III'!D10,'[1]TW IV'!D10)</f>
        <v>609</v>
      </c>
      <c r="E10" s="24">
        <f t="shared" ref="E10:E26" si="0">SUM(C10:D10)</f>
        <v>1313</v>
      </c>
      <c r="F10" s="22">
        <f>SUM('[1]TW I'!F10,'[1]TW II'!F10,'[1]TW III'!F10,'[1]TW IV'!F10)</f>
        <v>1324</v>
      </c>
      <c r="G10" s="23">
        <f>SUM('[1]TW I'!G10,'[1]TW II'!G10,'[1]TW III'!G10,'[1]TW IV'!G10)</f>
        <v>1185</v>
      </c>
      <c r="H10" s="25">
        <f t="shared" ref="H10:H26" si="1">SUM(F10:G10)</f>
        <v>2509</v>
      </c>
      <c r="I10" s="26">
        <f t="shared" ref="I10:I26" si="2">SUM(E10,H10)</f>
        <v>3822</v>
      </c>
    </row>
    <row r="11" spans="1:9" ht="18" customHeight="1" x14ac:dyDescent="0.25">
      <c r="A11" s="14" t="s">
        <v>16</v>
      </c>
      <c r="B11" s="21" t="s">
        <v>17</v>
      </c>
      <c r="C11" s="22">
        <f>SUM('[1]TW I'!C11,'[1]TW II'!C11,'[1]TW III'!C11,'[1]TW IV'!C11)</f>
        <v>1482</v>
      </c>
      <c r="D11" s="23">
        <f>SUM('[1]TW I'!D11,'[1]TW II'!D11,'[1]TW III'!D11,'[1]TW IV'!D11)</f>
        <v>1359</v>
      </c>
      <c r="E11" s="24">
        <f t="shared" si="0"/>
        <v>2841</v>
      </c>
      <c r="F11" s="22">
        <f>SUM('[1]TW I'!F11,'[1]TW II'!F11,'[1]TW III'!F11,'[1]TW IV'!F11)</f>
        <v>2432</v>
      </c>
      <c r="G11" s="23">
        <f>SUM('[1]TW I'!G11,'[1]TW II'!G11,'[1]TW III'!G11,'[1]TW IV'!G11)</f>
        <v>2517</v>
      </c>
      <c r="H11" s="25">
        <f t="shared" si="1"/>
        <v>4949</v>
      </c>
      <c r="I11" s="26">
        <f t="shared" si="2"/>
        <v>7790</v>
      </c>
    </row>
    <row r="12" spans="1:9" ht="18" customHeight="1" x14ac:dyDescent="0.25">
      <c r="A12" s="14" t="s">
        <v>18</v>
      </c>
      <c r="B12" s="21" t="s">
        <v>19</v>
      </c>
      <c r="C12" s="22">
        <f>SUM('[1]TW I'!C12,'[1]TW II'!C12,'[1]TW III'!C12,'[1]TW IV'!C12)</f>
        <v>720</v>
      </c>
      <c r="D12" s="23">
        <f>SUM('[1]TW I'!D12,'[1]TW II'!D12,'[1]TW III'!D12,'[1]TW IV'!D12)</f>
        <v>1020</v>
      </c>
      <c r="E12" s="24">
        <f t="shared" si="0"/>
        <v>1740</v>
      </c>
      <c r="F12" s="22">
        <f>SUM('[1]TW I'!F12,'[1]TW II'!F12,'[1]TW III'!F12,'[1]TW IV'!F12)</f>
        <v>8294</v>
      </c>
      <c r="G12" s="23">
        <f>SUM('[1]TW I'!G12,'[1]TW II'!G12,'[1]TW III'!G12,'[1]TW IV'!G12)</f>
        <v>9694</v>
      </c>
      <c r="H12" s="25">
        <f t="shared" si="1"/>
        <v>17988</v>
      </c>
      <c r="I12" s="26">
        <f t="shared" si="2"/>
        <v>19728</v>
      </c>
    </row>
    <row r="13" spans="1:9" ht="18" customHeight="1" x14ac:dyDescent="0.25">
      <c r="A13" s="14" t="s">
        <v>20</v>
      </c>
      <c r="B13" s="21" t="s">
        <v>21</v>
      </c>
      <c r="C13" s="22">
        <f>SUM('[1]TW I'!C13,'[1]TW II'!C13,'[1]TW III'!C13,'[1]TW IV'!C13)</f>
        <v>0</v>
      </c>
      <c r="D13" s="23">
        <f>SUM('[1]TW I'!D13,'[1]TW II'!D13,'[1]TW III'!D13,'[1]TW IV'!D13)</f>
        <v>2326</v>
      </c>
      <c r="E13" s="24">
        <f t="shared" si="0"/>
        <v>2326</v>
      </c>
      <c r="F13" s="22">
        <f>SUM('[1]TW I'!F13,'[1]TW II'!F13,'[1]TW III'!F13,'[1]TW IV'!F13)</f>
        <v>0</v>
      </c>
      <c r="G13" s="23">
        <f>SUM('[1]TW I'!G13,'[1]TW II'!G13,'[1]TW III'!G13,'[1]TW IV'!G13)</f>
        <v>3586</v>
      </c>
      <c r="H13" s="25">
        <f t="shared" si="1"/>
        <v>3586</v>
      </c>
      <c r="I13" s="26">
        <f t="shared" si="2"/>
        <v>5912</v>
      </c>
    </row>
    <row r="14" spans="1:9" ht="18" customHeight="1" x14ac:dyDescent="0.25">
      <c r="A14" s="14" t="s">
        <v>22</v>
      </c>
      <c r="B14" s="21" t="s">
        <v>23</v>
      </c>
      <c r="C14" s="22">
        <f>SUM('[1]TW I'!C14,'[1]TW II'!C14,'[1]TW III'!C14,'[1]TW IV'!C14)</f>
        <v>642</v>
      </c>
      <c r="D14" s="23">
        <f>SUM('[1]TW I'!D14,'[1]TW II'!D14,'[1]TW III'!D14,'[1]TW IV'!D14)</f>
        <v>786</v>
      </c>
      <c r="E14" s="24">
        <f t="shared" si="0"/>
        <v>1428</v>
      </c>
      <c r="F14" s="22">
        <f>SUM('[1]TW I'!F14,'[1]TW II'!F14,'[1]TW III'!F14,'[1]TW IV'!F14)</f>
        <v>642</v>
      </c>
      <c r="G14" s="23">
        <f>SUM('[1]TW I'!G14,'[1]TW II'!G14,'[1]TW III'!G14,'[1]TW IV'!G14)</f>
        <v>978</v>
      </c>
      <c r="H14" s="25">
        <f t="shared" si="1"/>
        <v>1620</v>
      </c>
      <c r="I14" s="26">
        <f t="shared" si="2"/>
        <v>3048</v>
      </c>
    </row>
    <row r="15" spans="1:9" ht="18" customHeight="1" x14ac:dyDescent="0.25">
      <c r="A15" s="14" t="s">
        <v>24</v>
      </c>
      <c r="B15" s="21" t="s">
        <v>25</v>
      </c>
      <c r="C15" s="22">
        <f>SUM('[1]TW I'!C15,'[1]TW II'!C15,'[1]TW III'!C15,'[1]TW IV'!C15)</f>
        <v>1358</v>
      </c>
      <c r="D15" s="23">
        <f>SUM('[1]TW I'!D15,'[1]TW II'!D15,'[1]TW III'!D15,'[1]TW IV'!D15)</f>
        <v>2189</v>
      </c>
      <c r="E15" s="24">
        <f t="shared" si="0"/>
        <v>3547</v>
      </c>
      <c r="F15" s="22">
        <f>SUM('[1]TW I'!F15,'[1]TW II'!F15,'[1]TW III'!F15,'[1]TW IV'!F15)</f>
        <v>3864</v>
      </c>
      <c r="G15" s="23">
        <f>SUM('[1]TW I'!G15,'[1]TW II'!G15,'[1]TW III'!G15,'[1]TW IV'!G15)</f>
        <v>6065</v>
      </c>
      <c r="H15" s="25">
        <f t="shared" si="1"/>
        <v>9929</v>
      </c>
      <c r="I15" s="26">
        <f t="shared" si="2"/>
        <v>13476</v>
      </c>
    </row>
    <row r="16" spans="1:9" ht="18" customHeight="1" x14ac:dyDescent="0.25">
      <c r="A16" s="14" t="s">
        <v>26</v>
      </c>
      <c r="B16" s="21" t="s">
        <v>27</v>
      </c>
      <c r="C16" s="22">
        <f>SUM('[1]TW I'!C16,'[1]TW II'!C16,'[1]TW III'!C16,'[1]TW IV'!C16)</f>
        <v>1173</v>
      </c>
      <c r="D16" s="23">
        <f>SUM('[1]TW I'!D16,'[1]TW II'!D16,'[1]TW III'!D16,'[1]TW IV'!D16)</f>
        <v>1305</v>
      </c>
      <c r="E16" s="24">
        <f t="shared" si="0"/>
        <v>2478</v>
      </c>
      <c r="F16" s="22">
        <f>SUM('[1]TW I'!F16,'[1]TW II'!F16,'[1]TW III'!F16,'[1]TW IV'!F16)</f>
        <v>989</v>
      </c>
      <c r="G16" s="23">
        <f>SUM('[1]TW I'!G16,'[1]TW II'!G16,'[1]TW III'!G16,'[1]TW IV'!G16)</f>
        <v>1406</v>
      </c>
      <c r="H16" s="25">
        <f t="shared" si="1"/>
        <v>2395</v>
      </c>
      <c r="I16" s="26">
        <f t="shared" si="2"/>
        <v>4873</v>
      </c>
    </row>
    <row r="17" spans="1:9" ht="18" customHeight="1" x14ac:dyDescent="0.25">
      <c r="A17" s="14" t="s">
        <v>28</v>
      </c>
      <c r="B17" s="21" t="s">
        <v>29</v>
      </c>
      <c r="C17" s="22">
        <f>SUM('[1]TW I'!C17,'[1]TW II'!C17,'[1]TW III'!C17,'[1]TW IV'!C17)</f>
        <v>663</v>
      </c>
      <c r="D17" s="23">
        <f>SUM('[1]TW I'!D17,'[1]TW II'!D17,'[1]TW III'!D17,'[1]TW IV'!D17)</f>
        <v>1013</v>
      </c>
      <c r="E17" s="24">
        <f t="shared" si="0"/>
        <v>1676</v>
      </c>
      <c r="F17" s="22">
        <f>SUM('[1]TW I'!F17,'[1]TW II'!F17,'[1]TW III'!F17,'[1]TW IV'!F17)</f>
        <v>941</v>
      </c>
      <c r="G17" s="23">
        <f>SUM('[1]TW I'!G17,'[1]TW II'!G17,'[1]TW III'!G17,'[1]TW IV'!G17)</f>
        <v>1706</v>
      </c>
      <c r="H17" s="25">
        <f t="shared" si="1"/>
        <v>2647</v>
      </c>
      <c r="I17" s="26">
        <f t="shared" si="2"/>
        <v>4323</v>
      </c>
    </row>
    <row r="18" spans="1:9" ht="18" customHeight="1" x14ac:dyDescent="0.25">
      <c r="A18" s="14" t="s">
        <v>30</v>
      </c>
      <c r="B18" s="21" t="s">
        <v>31</v>
      </c>
      <c r="C18" s="22">
        <f>SUM('[1]TW I'!C18,'[1]TW II'!C18,'[1]TW III'!C18,'[1]TW IV'!C18)</f>
        <v>2026</v>
      </c>
      <c r="D18" s="23">
        <f>SUM('[1]TW I'!D18,'[1]TW II'!D18,'[1]TW III'!D18,'[1]TW IV'!D18)</f>
        <v>1081</v>
      </c>
      <c r="E18" s="24">
        <f t="shared" si="0"/>
        <v>3107</v>
      </c>
      <c r="F18" s="22">
        <f>SUM('[1]TW I'!F18,'[1]TW II'!F18,'[1]TW III'!F18,'[1]TW IV'!F18)</f>
        <v>237</v>
      </c>
      <c r="G18" s="23">
        <f>SUM('[1]TW I'!G18,'[1]TW II'!G18,'[1]TW III'!G18,'[1]TW IV'!G18)</f>
        <v>181</v>
      </c>
      <c r="H18" s="25">
        <f t="shared" si="1"/>
        <v>418</v>
      </c>
      <c r="I18" s="26">
        <f t="shared" si="2"/>
        <v>3525</v>
      </c>
    </row>
    <row r="19" spans="1:9" ht="18" customHeight="1" x14ac:dyDescent="0.25">
      <c r="A19" s="14" t="s">
        <v>32</v>
      </c>
      <c r="B19" s="21" t="s">
        <v>33</v>
      </c>
      <c r="C19" s="22">
        <f>SUM('[1]TW I'!C19,'[1]TW II'!C19,'[1]TW III'!C19,'[1]TW IV'!C19)</f>
        <v>497</v>
      </c>
      <c r="D19" s="23">
        <f>SUM('[1]TW I'!D19,'[1]TW II'!D19,'[1]TW III'!D19,'[1]TW IV'!D19)</f>
        <v>461</v>
      </c>
      <c r="E19" s="24">
        <f t="shared" si="0"/>
        <v>958</v>
      </c>
      <c r="F19" s="22">
        <f>SUM('[1]TW I'!F19,'[1]TW II'!F19,'[1]TW III'!F19,'[1]TW IV'!F19)</f>
        <v>3015</v>
      </c>
      <c r="G19" s="23">
        <f>SUM('[1]TW I'!G19,'[1]TW II'!G19,'[1]TW III'!G19,'[1]TW IV'!G19)</f>
        <v>2035</v>
      </c>
      <c r="H19" s="25">
        <f t="shared" si="1"/>
        <v>5050</v>
      </c>
      <c r="I19" s="26">
        <f t="shared" si="2"/>
        <v>6008</v>
      </c>
    </row>
    <row r="20" spans="1:9" ht="18" customHeight="1" x14ac:dyDescent="0.25">
      <c r="A20" s="14" t="s">
        <v>34</v>
      </c>
      <c r="B20" s="21" t="s">
        <v>35</v>
      </c>
      <c r="C20" s="22">
        <f>SUM('[1]TW I'!C20,'[1]TW II'!C20,'[1]TW III'!C20,'[1]TW IV'!C20)</f>
        <v>270</v>
      </c>
      <c r="D20" s="23">
        <f>SUM('[1]TW I'!D20,'[1]TW II'!D20,'[1]TW III'!D20,'[1]TW IV'!D20)</f>
        <v>317</v>
      </c>
      <c r="E20" s="24">
        <f t="shared" si="0"/>
        <v>587</v>
      </c>
      <c r="F20" s="22">
        <f>SUM('[1]TW I'!F20,'[1]TW II'!F20,'[1]TW III'!F20,'[1]TW IV'!F20)</f>
        <v>3233</v>
      </c>
      <c r="G20" s="23">
        <f>SUM('[1]TW I'!G20,'[1]TW II'!G20,'[1]TW III'!G20,'[1]TW IV'!G20)</f>
        <v>5433</v>
      </c>
      <c r="H20" s="25">
        <f t="shared" si="1"/>
        <v>8666</v>
      </c>
      <c r="I20" s="26">
        <f t="shared" si="2"/>
        <v>9253</v>
      </c>
    </row>
    <row r="21" spans="1:9" ht="18" customHeight="1" x14ac:dyDescent="0.25">
      <c r="A21" s="14" t="s">
        <v>36</v>
      </c>
      <c r="B21" s="27" t="s">
        <v>37</v>
      </c>
      <c r="C21" s="22">
        <f>SUM('[1]TW I'!C21,'[1]TW II'!C21,'[1]TW III'!C21,'[1]TW IV'!C21)</f>
        <v>2588</v>
      </c>
      <c r="D21" s="23">
        <f>SUM('[1]TW I'!D21,'[1]TW II'!D21,'[1]TW III'!D21,'[1]TW IV'!D21)</f>
        <v>1402</v>
      </c>
      <c r="E21" s="24">
        <f t="shared" si="0"/>
        <v>3990</v>
      </c>
      <c r="F21" s="22">
        <f>SUM('[1]TW I'!F21,'[1]TW II'!F21,'[1]TW III'!F21,'[1]TW IV'!F21)</f>
        <v>1761</v>
      </c>
      <c r="G21" s="23">
        <f>SUM('[1]TW I'!G21,'[1]TW II'!G21,'[1]TW III'!G21,'[1]TW IV'!G21)</f>
        <v>1497</v>
      </c>
      <c r="H21" s="25">
        <f t="shared" si="1"/>
        <v>3258</v>
      </c>
      <c r="I21" s="26">
        <f t="shared" si="2"/>
        <v>7248</v>
      </c>
    </row>
    <row r="22" spans="1:9" ht="18" customHeight="1" x14ac:dyDescent="0.25">
      <c r="A22" s="14" t="s">
        <v>38</v>
      </c>
      <c r="B22" s="28" t="s">
        <v>39</v>
      </c>
      <c r="C22" s="22">
        <f>SUM('[1]TW I'!C22,'[1]TW II'!C22,'[1]TW III'!C22,'[1]TW IV'!C22)</f>
        <v>390</v>
      </c>
      <c r="D22" s="23">
        <f>SUM('[1]TW I'!D22,'[1]TW II'!D22,'[1]TW III'!D22,'[1]TW IV'!D22)</f>
        <v>264</v>
      </c>
      <c r="E22" s="24">
        <f t="shared" si="0"/>
        <v>654</v>
      </c>
      <c r="F22" s="22">
        <f>SUM('[1]TW I'!F22,'[1]TW II'!F22,'[1]TW III'!F22,'[1]TW IV'!F22)</f>
        <v>1028</v>
      </c>
      <c r="G22" s="23">
        <f>SUM('[1]TW I'!G22,'[1]TW II'!G22,'[1]TW III'!G22,'[1]TW IV'!G22)</f>
        <v>842</v>
      </c>
      <c r="H22" s="25">
        <f t="shared" si="1"/>
        <v>1870</v>
      </c>
      <c r="I22" s="26">
        <f t="shared" si="2"/>
        <v>2524</v>
      </c>
    </row>
    <row r="23" spans="1:9" ht="18" customHeight="1" x14ac:dyDescent="0.25">
      <c r="A23" s="14" t="s">
        <v>40</v>
      </c>
      <c r="B23" s="21" t="s">
        <v>41</v>
      </c>
      <c r="C23" s="22">
        <f>SUM('[1]TW I'!C23,'[1]TW II'!C23,'[1]TW III'!C23,'[1]TW IV'!C23)</f>
        <v>31</v>
      </c>
      <c r="D23" s="23">
        <f>SUM('[1]TW I'!D23,'[1]TW II'!D23,'[1]TW III'!D23,'[1]TW IV'!D23)</f>
        <v>22</v>
      </c>
      <c r="E23" s="24">
        <f t="shared" si="0"/>
        <v>53</v>
      </c>
      <c r="F23" s="22">
        <f>SUM('[1]TW I'!F23,'[1]TW II'!F23,'[1]TW III'!F23,'[1]TW IV'!F23)</f>
        <v>578</v>
      </c>
      <c r="G23" s="23">
        <f>SUM('[1]TW I'!G23,'[1]TW II'!G23,'[1]TW III'!G23,'[1]TW IV'!G23)</f>
        <v>580</v>
      </c>
      <c r="H23" s="25">
        <f t="shared" si="1"/>
        <v>1158</v>
      </c>
      <c r="I23" s="26">
        <f t="shared" si="2"/>
        <v>1211</v>
      </c>
    </row>
    <row r="24" spans="1:9" ht="18" customHeight="1" x14ac:dyDescent="0.25">
      <c r="A24" s="14" t="s">
        <v>42</v>
      </c>
      <c r="B24" s="21" t="s">
        <v>43</v>
      </c>
      <c r="C24" s="22">
        <f>SUM('[1]TW I'!C24,'[1]TW II'!C24,'[1]TW III'!C24,'[1]TW IV'!C24)</f>
        <v>3</v>
      </c>
      <c r="D24" s="23">
        <f>SUM('[1]TW I'!D24,'[1]TW II'!D24,'[1]TW III'!D24,'[1]TW IV'!D24)</f>
        <v>8</v>
      </c>
      <c r="E24" s="24">
        <f t="shared" si="0"/>
        <v>11</v>
      </c>
      <c r="F24" s="22">
        <f>SUM('[1]TW I'!F24,'[1]TW II'!F24,'[1]TW III'!F24,'[1]TW IV'!F24)</f>
        <v>0</v>
      </c>
      <c r="G24" s="23">
        <f>SUM('[1]TW I'!G24,'[1]TW II'!G24,'[1]TW III'!G24,'[1]TW IV'!G24)</f>
        <v>0</v>
      </c>
      <c r="H24" s="25">
        <f t="shared" si="1"/>
        <v>0</v>
      </c>
      <c r="I24" s="26">
        <f t="shared" si="2"/>
        <v>11</v>
      </c>
    </row>
    <row r="25" spans="1:9" ht="18" customHeight="1" x14ac:dyDescent="0.25">
      <c r="A25" s="14" t="s">
        <v>44</v>
      </c>
      <c r="B25" s="21" t="s">
        <v>45</v>
      </c>
      <c r="C25" s="22">
        <f>SUM('[1]TW I'!C25,'[1]TW II'!C25,'[1]TW III'!C25,'[1]TW IV'!C25)</f>
        <v>33</v>
      </c>
      <c r="D25" s="23">
        <f>SUM('[1]TW I'!D25,'[1]TW II'!D25,'[1]TW III'!D25,'[1]TW IV'!D25)</f>
        <v>23</v>
      </c>
      <c r="E25" s="24">
        <f t="shared" si="0"/>
        <v>56</v>
      </c>
      <c r="F25" s="22">
        <f>SUM('[1]TW I'!F25,'[1]TW II'!F25,'[1]TW III'!F25,'[1]TW IV'!F25)</f>
        <v>2</v>
      </c>
      <c r="G25" s="23">
        <f>SUM('[1]TW I'!G25,'[1]TW II'!G25,'[1]TW III'!G25,'[1]TW IV'!G25)</f>
        <v>11</v>
      </c>
      <c r="H25" s="25">
        <f t="shared" si="1"/>
        <v>13</v>
      </c>
      <c r="I25" s="26">
        <f t="shared" si="2"/>
        <v>69</v>
      </c>
    </row>
    <row r="26" spans="1:9" ht="18" customHeight="1" thickBot="1" x14ac:dyDescent="0.3">
      <c r="A26" s="29" t="s">
        <v>46</v>
      </c>
      <c r="B26" s="30" t="s">
        <v>47</v>
      </c>
      <c r="C26" s="31">
        <f>SUM('[1]TW I'!C26,'[1]TW II'!C26,'[1]TW III'!C26,'[1]TW IV'!C26)</f>
        <v>244</v>
      </c>
      <c r="D26" s="32">
        <f>SUM('[1]TW I'!D26,'[1]TW II'!D26,'[1]TW III'!D26,'[1]TW IV'!D26)</f>
        <v>231</v>
      </c>
      <c r="E26" s="33">
        <f t="shared" si="0"/>
        <v>475</v>
      </c>
      <c r="F26" s="31">
        <f>SUM('[1]TW I'!F26,'[1]TW II'!F26,'[1]TW III'!F26,'[1]TW IV'!F26)</f>
        <v>191</v>
      </c>
      <c r="G26" s="32">
        <f>SUM('[1]TW I'!G26,'[1]TW II'!G26,'[1]TW III'!G26,'[1]TW IV'!G26)</f>
        <v>182</v>
      </c>
      <c r="H26" s="34">
        <f t="shared" si="1"/>
        <v>373</v>
      </c>
      <c r="I26" s="35">
        <f t="shared" si="2"/>
        <v>848</v>
      </c>
    </row>
    <row r="27" spans="1:9" ht="9.75" customHeight="1" thickTop="1" thickBot="1" x14ac:dyDescent="0.3">
      <c r="A27" s="36"/>
      <c r="B27" s="37"/>
      <c r="C27" s="38"/>
      <c r="D27" s="39"/>
      <c r="E27" s="40"/>
      <c r="F27" s="38"/>
      <c r="G27" s="41"/>
      <c r="H27" s="42"/>
      <c r="I27" s="43"/>
    </row>
    <row r="28" spans="1:9" ht="35.25" customHeight="1" thickTop="1" thickBot="1" x14ac:dyDescent="0.3">
      <c r="A28" s="50" t="s">
        <v>48</v>
      </c>
      <c r="B28" s="51"/>
      <c r="C28" s="44">
        <f t="shared" ref="C28:I28" si="3">SUM(C9:C26)</f>
        <v>14918</v>
      </c>
      <c r="D28" s="45">
        <f t="shared" si="3"/>
        <v>17206</v>
      </c>
      <c r="E28" s="46">
        <f t="shared" si="3"/>
        <v>32124</v>
      </c>
      <c r="F28" s="44">
        <f t="shared" si="3"/>
        <v>36018</v>
      </c>
      <c r="G28" s="47">
        <f t="shared" si="3"/>
        <v>49910</v>
      </c>
      <c r="H28" s="48">
        <f t="shared" si="3"/>
        <v>85928</v>
      </c>
      <c r="I28" s="49">
        <f t="shared" si="3"/>
        <v>118052</v>
      </c>
    </row>
  </sheetData>
  <mergeCells count="10">
    <mergeCell ref="C6:E6"/>
    <mergeCell ref="F6:H6"/>
    <mergeCell ref="A1:I1"/>
    <mergeCell ref="A2:I2"/>
    <mergeCell ref="A3:I3"/>
    <mergeCell ref="A5:A7"/>
    <mergeCell ref="B5:B7"/>
    <mergeCell ref="C5:H5"/>
    <mergeCell ref="I5:I7"/>
    <mergeCell ref="A28:B28"/>
  </mergeCells>
  <pageMargins left="0.89" right="0.70866141732283472" top="0.7" bottom="0.47244094488188981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2020-08-06T03:59:04Z</dcterms:created>
  <dcterms:modified xsi:type="dcterms:W3CDTF">2020-08-10T08:11:54Z</dcterms:modified>
</cp:coreProperties>
</file>