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592810D9-1ECE-4803-B31C-7C3B4C597B75}" xr6:coauthVersionLast="47" xr6:coauthVersionMax="47" xr10:uidLastSave="{00000000-0000-0000-0000-000000000000}"/>
  <bookViews>
    <workbookView xWindow="-108" yWindow="-108" windowWidth="23256" windowHeight="12576" xr2:uid="{D4BCC6CC-C3F4-43AC-8E51-A2F134FCE28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O38" i="1"/>
  <c r="N38" i="1"/>
  <c r="L38" i="1"/>
  <c r="M38" i="1" s="1"/>
  <c r="J38" i="1"/>
  <c r="K38" i="1" s="1"/>
  <c r="I38" i="1"/>
  <c r="G38" i="1"/>
  <c r="H38" i="1" s="1"/>
  <c r="F38" i="1"/>
  <c r="E38" i="1"/>
  <c r="D38" i="1"/>
  <c r="U37" i="1"/>
  <c r="S37" i="1"/>
  <c r="Q37" i="1"/>
  <c r="O37" i="1"/>
  <c r="M37" i="1"/>
  <c r="K37" i="1"/>
  <c r="H37" i="1"/>
  <c r="F37" i="1"/>
  <c r="C37" i="1"/>
  <c r="B37" i="1"/>
  <c r="A37" i="1"/>
  <c r="U36" i="1"/>
  <c r="S36" i="1"/>
  <c r="Q36" i="1"/>
  <c r="O36" i="1"/>
  <c r="M36" i="1"/>
  <c r="K36" i="1"/>
  <c r="H36" i="1"/>
  <c r="F36" i="1"/>
  <c r="C36" i="1"/>
  <c r="B36" i="1"/>
  <c r="A36" i="1"/>
  <c r="U35" i="1"/>
  <c r="S35" i="1"/>
  <c r="Q35" i="1"/>
  <c r="O35" i="1"/>
  <c r="M35" i="1"/>
  <c r="K35" i="1"/>
  <c r="H35" i="1"/>
  <c r="F35" i="1"/>
  <c r="C35" i="1"/>
  <c r="B35" i="1"/>
  <c r="A35" i="1"/>
  <c r="U34" i="1"/>
  <c r="S34" i="1"/>
  <c r="Q34" i="1"/>
  <c r="O34" i="1"/>
  <c r="M34" i="1"/>
  <c r="K34" i="1"/>
  <c r="H34" i="1"/>
  <c r="F34" i="1"/>
  <c r="C34" i="1"/>
  <c r="B34" i="1"/>
  <c r="A34" i="1"/>
  <c r="U33" i="1"/>
  <c r="S33" i="1"/>
  <c r="Q33" i="1"/>
  <c r="O33" i="1"/>
  <c r="M33" i="1"/>
  <c r="K33" i="1"/>
  <c r="H33" i="1"/>
  <c r="F33" i="1"/>
  <c r="C33" i="1"/>
  <c r="B33" i="1"/>
  <c r="A33" i="1"/>
  <c r="U32" i="1"/>
  <c r="S32" i="1"/>
  <c r="Q32" i="1"/>
  <c r="O32" i="1"/>
  <c r="M32" i="1"/>
  <c r="K32" i="1"/>
  <c r="H32" i="1"/>
  <c r="F32" i="1"/>
  <c r="C32" i="1"/>
  <c r="B32" i="1"/>
  <c r="A32" i="1"/>
  <c r="U31" i="1"/>
  <c r="S31" i="1"/>
  <c r="Q31" i="1"/>
  <c r="O31" i="1"/>
  <c r="M31" i="1"/>
  <c r="K31" i="1"/>
  <c r="H31" i="1"/>
  <c r="F31" i="1"/>
  <c r="C31" i="1"/>
  <c r="B31" i="1"/>
  <c r="A31" i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B29" i="1"/>
  <c r="A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B27" i="1"/>
  <c r="A27" i="1"/>
  <c r="U26" i="1"/>
  <c r="S26" i="1"/>
  <c r="Q26" i="1"/>
  <c r="O26" i="1"/>
  <c r="M26" i="1"/>
  <c r="K26" i="1"/>
  <c r="H26" i="1"/>
  <c r="F26" i="1"/>
  <c r="C26" i="1"/>
  <c r="B26" i="1"/>
  <c r="A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B24" i="1"/>
  <c r="A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B22" i="1"/>
  <c r="A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B19" i="1"/>
  <c r="A19" i="1"/>
  <c r="U18" i="1"/>
  <c r="S18" i="1"/>
  <c r="Q18" i="1"/>
  <c r="O18" i="1"/>
  <c r="M18" i="1"/>
  <c r="K18" i="1"/>
  <c r="H18" i="1"/>
  <c r="F18" i="1"/>
  <c r="C18" i="1"/>
  <c r="B18" i="1"/>
  <c r="A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B15" i="1"/>
  <c r="A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B13" i="1"/>
  <c r="A13" i="1"/>
  <c r="U12" i="1"/>
  <c r="S12" i="1"/>
  <c r="Q12" i="1"/>
  <c r="O12" i="1"/>
  <c r="M12" i="1"/>
  <c r="K12" i="1"/>
  <c r="H12" i="1"/>
  <c r="F12" i="1"/>
  <c r="C12" i="1"/>
  <c r="B12" i="1"/>
  <c r="A12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<sst xmlns="http://schemas.openxmlformats.org/spreadsheetml/2006/main" count="37" uniqueCount="21">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</sst>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165" fontId="2" fillId="0" borderId="8" xfId="3" applyNumberFormat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7" xfId="3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165" fontId="6" fillId="0" borderId="16" xfId="2" applyNumberFormat="1" applyFont="1" applyBorder="1" applyAlignment="1">
      <alignment vertical="center"/>
    </xf>
    <xf numFmtId="165" fontId="6" fillId="0" borderId="16" xfId="3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" xfId="1" builtinId="3"/>
    <cellStyle name="Comma [0]" xfId="2" builtinId="6"/>
    <cellStyle name="Comma [0] 2 2" xfId="3" xr:uid="{A2B8E512-2111-4336-8B7B-0C993E28F6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60E-9112-4A9B-9DD7-5E4317117840}">
  <dimension ref="A1:U43"/>
  <sheetViews>
    <sheetView tabSelected="1" workbookViewId="0">
      <selection sqref="A1:U43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21" width="10.33203125" customWidth="1"/>
  </cols>
  <sheetData>
    <row r="1" spans="1:21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8" x14ac:dyDescent="0.3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8" x14ac:dyDescent="0.3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2020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" x14ac:dyDescent="0.3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ht="15" x14ac:dyDescent="0.3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ht="15" x14ac:dyDescent="0.3">
      <c r="A11" s="22">
        <f>'[1]9'!A9</f>
        <v>1</v>
      </c>
      <c r="B11" s="23" t="str">
        <f>'[1]9'!B9</f>
        <v>MRANGGEN</v>
      </c>
      <c r="C11" s="23" t="str">
        <f>'[1]9'!C9</f>
        <v>Puskesmas Mranggen I</v>
      </c>
      <c r="D11" s="24">
        <v>1066</v>
      </c>
      <c r="E11" s="24">
        <v>1066</v>
      </c>
      <c r="F11" s="25">
        <f t="shared" ref="F11:F37" si="0">E11/D11*100</f>
        <v>100</v>
      </c>
      <c r="G11" s="24">
        <v>1063</v>
      </c>
      <c r="H11" s="25">
        <f t="shared" ref="H11:H37" si="1">G11/D11*100</f>
        <v>99.718574108818018</v>
      </c>
      <c r="I11" s="24">
        <v>1013</v>
      </c>
      <c r="J11" s="24">
        <v>1013</v>
      </c>
      <c r="K11" s="25">
        <f t="shared" ref="K11:K37" si="2">J11/I11*100</f>
        <v>100</v>
      </c>
      <c r="L11" s="24">
        <v>1013</v>
      </c>
      <c r="M11" s="25">
        <f>L11/I11*100</f>
        <v>100</v>
      </c>
      <c r="N11" s="24">
        <v>1013</v>
      </c>
      <c r="O11" s="26">
        <f>N11/I11*100</f>
        <v>100</v>
      </c>
      <c r="P11" s="24">
        <v>1013</v>
      </c>
      <c r="Q11" s="26">
        <f>P11/I11*100</f>
        <v>100</v>
      </c>
      <c r="R11" s="24">
        <v>1013</v>
      </c>
      <c r="S11" s="26">
        <f>R11/I11*100</f>
        <v>100</v>
      </c>
      <c r="T11" s="27">
        <v>1013</v>
      </c>
      <c r="U11" s="28">
        <f t="shared" ref="U11:U37" si="3">T11/I11*100</f>
        <v>100</v>
      </c>
    </row>
    <row r="12" spans="1:21" ht="15" x14ac:dyDescent="0.3">
      <c r="A12" s="22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954</v>
      </c>
      <c r="E12" s="24">
        <v>954</v>
      </c>
      <c r="F12" s="25">
        <f>E12/D12*100</f>
        <v>100</v>
      </c>
      <c r="G12" s="24">
        <v>954</v>
      </c>
      <c r="H12" s="25">
        <f t="shared" si="1"/>
        <v>100</v>
      </c>
      <c r="I12" s="24">
        <v>907</v>
      </c>
      <c r="J12" s="24">
        <v>907</v>
      </c>
      <c r="K12" s="25">
        <f>J12/I12*100</f>
        <v>100</v>
      </c>
      <c r="L12" s="24">
        <v>907</v>
      </c>
      <c r="M12" s="25">
        <f>L12/I12*100</f>
        <v>100</v>
      </c>
      <c r="N12" s="24">
        <v>907</v>
      </c>
      <c r="O12" s="29">
        <f t="shared" ref="O12:O37" si="4">N12/I12*100</f>
        <v>100</v>
      </c>
      <c r="P12" s="24">
        <v>907</v>
      </c>
      <c r="Q12" s="29">
        <f>P12/I12*100</f>
        <v>100</v>
      </c>
      <c r="R12" s="24">
        <v>906</v>
      </c>
      <c r="S12" s="29">
        <f>R12/I12*100</f>
        <v>99.889746416758541</v>
      </c>
      <c r="T12" s="27">
        <v>907</v>
      </c>
      <c r="U12" s="28">
        <f t="shared" si="3"/>
        <v>100</v>
      </c>
    </row>
    <row r="13" spans="1:21" ht="15" x14ac:dyDescent="0.3">
      <c r="A13" s="22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956</v>
      </c>
      <c r="E13" s="24">
        <v>956</v>
      </c>
      <c r="F13" s="25">
        <f t="shared" si="0"/>
        <v>100</v>
      </c>
      <c r="G13" s="24">
        <v>951</v>
      </c>
      <c r="H13" s="25">
        <f t="shared" si="1"/>
        <v>99.476987447698733</v>
      </c>
      <c r="I13" s="24">
        <v>899</v>
      </c>
      <c r="J13" s="24">
        <v>899</v>
      </c>
      <c r="K13" s="25">
        <f>J13/I13*100</f>
        <v>100</v>
      </c>
      <c r="L13" s="24">
        <v>899</v>
      </c>
      <c r="M13" s="25">
        <f t="shared" ref="M13:M37" si="5">L13/I13*100</f>
        <v>100</v>
      </c>
      <c r="N13" s="24">
        <v>898</v>
      </c>
      <c r="O13" s="29">
        <f>N13/I13*100</f>
        <v>99.888765294771957</v>
      </c>
      <c r="P13" s="24">
        <v>898</v>
      </c>
      <c r="Q13" s="29">
        <f t="shared" ref="Q13:Q37" si="6">P13/I13*100</f>
        <v>99.888765294771957</v>
      </c>
      <c r="R13" s="24">
        <v>898</v>
      </c>
      <c r="S13" s="29">
        <f t="shared" ref="S13:S37" si="7">R13/I13*100</f>
        <v>99.888765294771957</v>
      </c>
      <c r="T13" s="27">
        <v>898</v>
      </c>
      <c r="U13" s="28">
        <f t="shared" si="3"/>
        <v>99.888765294771957</v>
      </c>
    </row>
    <row r="14" spans="1:21" ht="15" x14ac:dyDescent="0.3">
      <c r="A14" s="22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767</v>
      </c>
      <c r="E14" s="24">
        <v>767</v>
      </c>
      <c r="F14" s="25">
        <f t="shared" si="0"/>
        <v>100</v>
      </c>
      <c r="G14" s="24">
        <v>761</v>
      </c>
      <c r="H14" s="25">
        <f>G14/D14*100</f>
        <v>99.217731421121243</v>
      </c>
      <c r="I14" s="24">
        <v>717</v>
      </c>
      <c r="J14" s="24">
        <v>717</v>
      </c>
      <c r="K14" s="25">
        <f t="shared" si="2"/>
        <v>100</v>
      </c>
      <c r="L14" s="24">
        <v>717</v>
      </c>
      <c r="M14" s="25">
        <f t="shared" si="5"/>
        <v>100</v>
      </c>
      <c r="N14" s="24">
        <v>716</v>
      </c>
      <c r="O14" s="29">
        <f t="shared" si="4"/>
        <v>99.86052998605301</v>
      </c>
      <c r="P14" s="24">
        <v>716</v>
      </c>
      <c r="Q14" s="29">
        <f t="shared" si="6"/>
        <v>99.86052998605301</v>
      </c>
      <c r="R14" s="24">
        <v>716</v>
      </c>
      <c r="S14" s="29">
        <f t="shared" si="7"/>
        <v>99.86052998605301</v>
      </c>
      <c r="T14" s="27">
        <v>716</v>
      </c>
      <c r="U14" s="28">
        <f t="shared" si="3"/>
        <v>99.86052998605301</v>
      </c>
    </row>
    <row r="15" spans="1:21" ht="15" x14ac:dyDescent="0.3">
      <c r="A15" s="22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989</v>
      </c>
      <c r="E15" s="24">
        <v>989</v>
      </c>
      <c r="F15" s="25">
        <f t="shared" si="0"/>
        <v>100</v>
      </c>
      <c r="G15" s="24">
        <v>977</v>
      </c>
      <c r="H15" s="25">
        <f t="shared" si="1"/>
        <v>98.786653185035391</v>
      </c>
      <c r="I15" s="24">
        <v>910</v>
      </c>
      <c r="J15" s="24">
        <v>910</v>
      </c>
      <c r="K15" s="25">
        <f t="shared" si="2"/>
        <v>100</v>
      </c>
      <c r="L15" s="24">
        <v>910</v>
      </c>
      <c r="M15" s="25">
        <f t="shared" si="5"/>
        <v>100</v>
      </c>
      <c r="N15" s="24">
        <v>910</v>
      </c>
      <c r="O15" s="29">
        <f t="shared" si="4"/>
        <v>100</v>
      </c>
      <c r="P15" s="24">
        <v>910</v>
      </c>
      <c r="Q15" s="29">
        <f t="shared" si="6"/>
        <v>100</v>
      </c>
      <c r="R15" s="24">
        <v>910</v>
      </c>
      <c r="S15" s="29">
        <f t="shared" si="7"/>
        <v>100</v>
      </c>
      <c r="T15" s="27">
        <v>910</v>
      </c>
      <c r="U15" s="28">
        <f t="shared" si="3"/>
        <v>100</v>
      </c>
    </row>
    <row r="16" spans="1:21" ht="15" x14ac:dyDescent="0.3">
      <c r="A16" s="22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969</v>
      </c>
      <c r="E16" s="24">
        <v>969</v>
      </c>
      <c r="F16" s="25">
        <f t="shared" si="0"/>
        <v>100</v>
      </c>
      <c r="G16" s="24">
        <v>923</v>
      </c>
      <c r="H16" s="25">
        <f t="shared" si="1"/>
        <v>95.252837977296181</v>
      </c>
      <c r="I16" s="24">
        <v>897</v>
      </c>
      <c r="J16" s="24">
        <v>897</v>
      </c>
      <c r="K16" s="25">
        <f t="shared" si="2"/>
        <v>100</v>
      </c>
      <c r="L16" s="24">
        <v>897</v>
      </c>
      <c r="M16" s="25">
        <f t="shared" si="5"/>
        <v>100</v>
      </c>
      <c r="N16" s="24">
        <v>897</v>
      </c>
      <c r="O16" s="29">
        <f t="shared" si="4"/>
        <v>100</v>
      </c>
      <c r="P16" s="24">
        <v>896</v>
      </c>
      <c r="Q16" s="29">
        <f t="shared" si="6"/>
        <v>99.888517279821627</v>
      </c>
      <c r="R16" s="24">
        <v>896</v>
      </c>
      <c r="S16" s="29">
        <f t="shared" si="7"/>
        <v>99.888517279821627</v>
      </c>
      <c r="T16" s="27">
        <v>897</v>
      </c>
      <c r="U16" s="28">
        <f t="shared" si="3"/>
        <v>100</v>
      </c>
    </row>
    <row r="17" spans="1:21" ht="15" x14ac:dyDescent="0.3">
      <c r="A17" s="22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780</v>
      </c>
      <c r="E17" s="24">
        <v>780</v>
      </c>
      <c r="F17" s="25">
        <f t="shared" si="0"/>
        <v>100</v>
      </c>
      <c r="G17" s="24">
        <v>743</v>
      </c>
      <c r="H17" s="25">
        <f t="shared" si="1"/>
        <v>95.256410256410248</v>
      </c>
      <c r="I17" s="24">
        <v>744</v>
      </c>
      <c r="J17" s="24">
        <v>744</v>
      </c>
      <c r="K17" s="25">
        <f>J17/I17*100</f>
        <v>100</v>
      </c>
      <c r="L17" s="24">
        <v>744</v>
      </c>
      <c r="M17" s="25">
        <f t="shared" si="5"/>
        <v>100</v>
      </c>
      <c r="N17" s="24">
        <v>744</v>
      </c>
      <c r="O17" s="29">
        <f>N17/I17*100</f>
        <v>100</v>
      </c>
      <c r="P17" s="24">
        <v>744</v>
      </c>
      <c r="Q17" s="29">
        <f t="shared" si="6"/>
        <v>100</v>
      </c>
      <c r="R17" s="24">
        <v>744</v>
      </c>
      <c r="S17" s="29">
        <f t="shared" si="7"/>
        <v>100</v>
      </c>
      <c r="T17" s="27">
        <v>744</v>
      </c>
      <c r="U17" s="28">
        <f t="shared" si="3"/>
        <v>100</v>
      </c>
    </row>
    <row r="18" spans="1:21" ht="15" x14ac:dyDescent="0.3">
      <c r="A18" s="22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814</v>
      </c>
      <c r="E18" s="24">
        <v>814</v>
      </c>
      <c r="F18" s="25">
        <f>E18/D18*100</f>
        <v>100</v>
      </c>
      <c r="G18" s="24">
        <v>810</v>
      </c>
      <c r="H18" s="25">
        <f t="shared" si="1"/>
        <v>99.508599508599502</v>
      </c>
      <c r="I18" s="24">
        <v>753</v>
      </c>
      <c r="J18" s="24">
        <v>753</v>
      </c>
      <c r="K18" s="25">
        <f t="shared" si="2"/>
        <v>100</v>
      </c>
      <c r="L18" s="24">
        <v>753</v>
      </c>
      <c r="M18" s="25">
        <f t="shared" si="5"/>
        <v>100</v>
      </c>
      <c r="N18" s="24">
        <v>752</v>
      </c>
      <c r="O18" s="29">
        <f t="shared" si="4"/>
        <v>99.867197875165999</v>
      </c>
      <c r="P18" s="24">
        <v>752</v>
      </c>
      <c r="Q18" s="29">
        <f t="shared" si="6"/>
        <v>99.867197875165999</v>
      </c>
      <c r="R18" s="24">
        <v>752</v>
      </c>
      <c r="S18" s="29">
        <f t="shared" si="7"/>
        <v>99.867197875165999</v>
      </c>
      <c r="T18" s="27">
        <v>752</v>
      </c>
      <c r="U18" s="28">
        <f t="shared" si="3"/>
        <v>99.867197875165999</v>
      </c>
    </row>
    <row r="19" spans="1:21" ht="15" x14ac:dyDescent="0.3">
      <c r="A19" s="22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1139</v>
      </c>
      <c r="E19" s="24">
        <v>1139</v>
      </c>
      <c r="F19" s="25">
        <f t="shared" si="0"/>
        <v>100</v>
      </c>
      <c r="G19" s="24">
        <v>1103</v>
      </c>
      <c r="H19" s="25">
        <f t="shared" si="1"/>
        <v>96.839332748024589</v>
      </c>
      <c r="I19" s="24">
        <v>1103</v>
      </c>
      <c r="J19" s="24">
        <v>1103</v>
      </c>
      <c r="K19" s="25">
        <f t="shared" si="2"/>
        <v>100</v>
      </c>
      <c r="L19" s="24">
        <v>1103</v>
      </c>
      <c r="M19" s="25">
        <f t="shared" si="5"/>
        <v>100</v>
      </c>
      <c r="N19" s="24">
        <v>1103</v>
      </c>
      <c r="O19" s="29">
        <f t="shared" si="4"/>
        <v>100</v>
      </c>
      <c r="P19" s="24">
        <v>1103</v>
      </c>
      <c r="Q19" s="29">
        <f t="shared" si="6"/>
        <v>100</v>
      </c>
      <c r="R19" s="24">
        <v>1103</v>
      </c>
      <c r="S19" s="29">
        <f t="shared" si="7"/>
        <v>100</v>
      </c>
      <c r="T19" s="27">
        <v>1103</v>
      </c>
      <c r="U19" s="28">
        <f t="shared" si="3"/>
        <v>100</v>
      </c>
    </row>
    <row r="20" spans="1:21" ht="15" x14ac:dyDescent="0.3">
      <c r="A20" s="22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1344</v>
      </c>
      <c r="E20" s="24">
        <v>1344</v>
      </c>
      <c r="F20" s="25">
        <f t="shared" si="0"/>
        <v>100</v>
      </c>
      <c r="G20" s="24">
        <v>1338</v>
      </c>
      <c r="H20" s="25">
        <f t="shared" si="1"/>
        <v>99.553571428571431</v>
      </c>
      <c r="I20" s="24">
        <v>1302</v>
      </c>
      <c r="J20" s="24">
        <v>1302</v>
      </c>
      <c r="K20" s="25">
        <f t="shared" si="2"/>
        <v>100</v>
      </c>
      <c r="L20" s="24">
        <v>1302</v>
      </c>
      <c r="M20" s="25">
        <f t="shared" si="5"/>
        <v>100</v>
      </c>
      <c r="N20" s="24">
        <v>1302</v>
      </c>
      <c r="O20" s="29">
        <f t="shared" si="4"/>
        <v>100</v>
      </c>
      <c r="P20" s="24">
        <v>1302</v>
      </c>
      <c r="Q20" s="29">
        <f t="shared" si="6"/>
        <v>100</v>
      </c>
      <c r="R20" s="24">
        <v>1302</v>
      </c>
      <c r="S20" s="29">
        <f t="shared" si="7"/>
        <v>100</v>
      </c>
      <c r="T20" s="27">
        <v>1302</v>
      </c>
      <c r="U20" s="28">
        <f t="shared" si="3"/>
        <v>100</v>
      </c>
    </row>
    <row r="21" spans="1:21" ht="15" x14ac:dyDescent="0.3">
      <c r="A21" s="22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1188</v>
      </c>
      <c r="E21" s="24">
        <v>1188</v>
      </c>
      <c r="F21" s="25">
        <f t="shared" si="0"/>
        <v>100</v>
      </c>
      <c r="G21" s="24">
        <v>1182</v>
      </c>
      <c r="H21" s="25">
        <f t="shared" si="1"/>
        <v>99.494949494949495</v>
      </c>
      <c r="I21" s="24">
        <v>1096</v>
      </c>
      <c r="J21" s="24">
        <v>1096</v>
      </c>
      <c r="K21" s="25">
        <f>J21/I21*100</f>
        <v>100</v>
      </c>
      <c r="L21" s="24">
        <v>1096</v>
      </c>
      <c r="M21" s="25">
        <f t="shared" si="5"/>
        <v>100</v>
      </c>
      <c r="N21" s="24">
        <v>1096</v>
      </c>
      <c r="O21" s="29">
        <f t="shared" si="4"/>
        <v>100</v>
      </c>
      <c r="P21" s="24">
        <v>1095</v>
      </c>
      <c r="Q21" s="29">
        <f t="shared" si="6"/>
        <v>99.908759124087581</v>
      </c>
      <c r="R21" s="24">
        <v>1095</v>
      </c>
      <c r="S21" s="29">
        <f t="shared" si="7"/>
        <v>99.908759124087581</v>
      </c>
      <c r="T21" s="27">
        <v>1096</v>
      </c>
      <c r="U21" s="28">
        <f t="shared" si="3"/>
        <v>100</v>
      </c>
    </row>
    <row r="22" spans="1:21" ht="15" x14ac:dyDescent="0.3">
      <c r="A22" s="22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913</v>
      </c>
      <c r="E22" s="24">
        <v>913</v>
      </c>
      <c r="F22" s="25">
        <f t="shared" si="0"/>
        <v>100</v>
      </c>
      <c r="G22" s="24">
        <v>912</v>
      </c>
      <c r="H22" s="25">
        <f t="shared" si="1"/>
        <v>99.890470974808323</v>
      </c>
      <c r="I22" s="24">
        <v>866</v>
      </c>
      <c r="J22" s="24">
        <v>866</v>
      </c>
      <c r="K22" s="25">
        <f t="shared" si="2"/>
        <v>100</v>
      </c>
      <c r="L22" s="24">
        <v>866</v>
      </c>
      <c r="M22" s="25">
        <f t="shared" si="5"/>
        <v>100</v>
      </c>
      <c r="N22" s="24">
        <v>866</v>
      </c>
      <c r="O22" s="29">
        <f t="shared" si="4"/>
        <v>100</v>
      </c>
      <c r="P22" s="24">
        <v>866</v>
      </c>
      <c r="Q22" s="29">
        <f t="shared" si="6"/>
        <v>100</v>
      </c>
      <c r="R22" s="24">
        <v>866</v>
      </c>
      <c r="S22" s="29">
        <f t="shared" si="7"/>
        <v>100</v>
      </c>
      <c r="T22" s="27">
        <v>866</v>
      </c>
      <c r="U22" s="28">
        <f t="shared" si="3"/>
        <v>100</v>
      </c>
    </row>
    <row r="23" spans="1:21" ht="15" x14ac:dyDescent="0.3">
      <c r="A23" s="22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753</v>
      </c>
      <c r="E23" s="24">
        <v>753</v>
      </c>
      <c r="F23" s="25">
        <f t="shared" si="0"/>
        <v>100</v>
      </c>
      <c r="G23" s="24">
        <v>730</v>
      </c>
      <c r="H23" s="25">
        <f t="shared" si="1"/>
        <v>96.945551128818067</v>
      </c>
      <c r="I23" s="24">
        <v>702</v>
      </c>
      <c r="J23" s="24">
        <v>702</v>
      </c>
      <c r="K23" s="25">
        <f t="shared" si="2"/>
        <v>100</v>
      </c>
      <c r="L23" s="24">
        <v>702</v>
      </c>
      <c r="M23" s="25">
        <f t="shared" si="5"/>
        <v>100</v>
      </c>
      <c r="N23" s="24">
        <v>702</v>
      </c>
      <c r="O23" s="29">
        <f t="shared" si="4"/>
        <v>100</v>
      </c>
      <c r="P23" s="24">
        <v>702</v>
      </c>
      <c r="Q23" s="29">
        <f t="shared" si="6"/>
        <v>100</v>
      </c>
      <c r="R23" s="24">
        <v>702</v>
      </c>
      <c r="S23" s="29">
        <f t="shared" si="7"/>
        <v>100</v>
      </c>
      <c r="T23" s="27">
        <v>702</v>
      </c>
      <c r="U23" s="28">
        <f t="shared" si="3"/>
        <v>100</v>
      </c>
    </row>
    <row r="24" spans="1:21" ht="15" x14ac:dyDescent="0.3">
      <c r="A24" s="22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654</v>
      </c>
      <c r="E24" s="24">
        <v>654</v>
      </c>
      <c r="F24" s="25">
        <f>E24/D24*100</f>
        <v>100</v>
      </c>
      <c r="G24" s="24">
        <v>651</v>
      </c>
      <c r="H24" s="25">
        <f t="shared" si="1"/>
        <v>99.541284403669721</v>
      </c>
      <c r="I24" s="24">
        <v>611</v>
      </c>
      <c r="J24" s="24">
        <v>611</v>
      </c>
      <c r="K24" s="25">
        <f t="shared" si="2"/>
        <v>100</v>
      </c>
      <c r="L24" s="24">
        <v>611</v>
      </c>
      <c r="M24" s="25">
        <f t="shared" si="5"/>
        <v>100</v>
      </c>
      <c r="N24" s="24">
        <v>611</v>
      </c>
      <c r="O24" s="29">
        <f t="shared" si="4"/>
        <v>100</v>
      </c>
      <c r="P24" s="24">
        <v>611</v>
      </c>
      <c r="Q24" s="29">
        <f t="shared" si="6"/>
        <v>100</v>
      </c>
      <c r="R24" s="24">
        <v>611</v>
      </c>
      <c r="S24" s="29">
        <f t="shared" si="7"/>
        <v>100</v>
      </c>
      <c r="T24" s="27">
        <v>611</v>
      </c>
      <c r="U24" s="28">
        <f t="shared" si="3"/>
        <v>100</v>
      </c>
    </row>
    <row r="25" spans="1:21" ht="15" x14ac:dyDescent="0.3">
      <c r="A25" s="22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641</v>
      </c>
      <c r="E25" s="24">
        <v>641</v>
      </c>
      <c r="F25" s="25">
        <f t="shared" si="0"/>
        <v>100</v>
      </c>
      <c r="G25" s="24">
        <v>638</v>
      </c>
      <c r="H25" s="25">
        <f t="shared" si="1"/>
        <v>99.53198127925117</v>
      </c>
      <c r="I25" s="24">
        <v>609</v>
      </c>
      <c r="J25" s="24">
        <v>609</v>
      </c>
      <c r="K25" s="25">
        <f t="shared" si="2"/>
        <v>100</v>
      </c>
      <c r="L25" s="24">
        <v>609</v>
      </c>
      <c r="M25" s="25">
        <f t="shared" si="5"/>
        <v>100</v>
      </c>
      <c r="N25" s="24">
        <v>608</v>
      </c>
      <c r="O25" s="29">
        <f t="shared" si="4"/>
        <v>99.835796387520531</v>
      </c>
      <c r="P25" s="24">
        <v>608</v>
      </c>
      <c r="Q25" s="29">
        <f t="shared" si="6"/>
        <v>99.835796387520531</v>
      </c>
      <c r="R25" s="24">
        <v>608</v>
      </c>
      <c r="S25" s="29">
        <f t="shared" si="7"/>
        <v>99.835796387520531</v>
      </c>
      <c r="T25" s="27">
        <v>608</v>
      </c>
      <c r="U25" s="28">
        <f t="shared" si="3"/>
        <v>99.835796387520531</v>
      </c>
    </row>
    <row r="26" spans="1:21" ht="15" x14ac:dyDescent="0.3">
      <c r="A26" s="22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803</v>
      </c>
      <c r="E26" s="24">
        <v>803</v>
      </c>
      <c r="F26" s="25">
        <f t="shared" si="0"/>
        <v>100</v>
      </c>
      <c r="G26" s="24">
        <v>775</v>
      </c>
      <c r="H26" s="25">
        <f t="shared" si="1"/>
        <v>96.513075965130753</v>
      </c>
      <c r="I26" s="24">
        <v>738</v>
      </c>
      <c r="J26" s="24">
        <v>738</v>
      </c>
      <c r="K26" s="25">
        <f t="shared" si="2"/>
        <v>100</v>
      </c>
      <c r="L26" s="24">
        <v>738</v>
      </c>
      <c r="M26" s="25">
        <f>L26/I26*100</f>
        <v>100</v>
      </c>
      <c r="N26" s="24">
        <v>738</v>
      </c>
      <c r="O26" s="29">
        <f t="shared" si="4"/>
        <v>100</v>
      </c>
      <c r="P26" s="24">
        <v>738</v>
      </c>
      <c r="Q26" s="29">
        <f t="shared" si="6"/>
        <v>100</v>
      </c>
      <c r="R26" s="24">
        <v>738</v>
      </c>
      <c r="S26" s="29">
        <f t="shared" si="7"/>
        <v>100</v>
      </c>
      <c r="T26" s="27">
        <v>738</v>
      </c>
      <c r="U26" s="28">
        <f t="shared" si="3"/>
        <v>100</v>
      </c>
    </row>
    <row r="27" spans="1:21" ht="15" x14ac:dyDescent="0.3">
      <c r="A27" s="22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708</v>
      </c>
      <c r="E27" s="24">
        <v>708</v>
      </c>
      <c r="F27" s="25">
        <f t="shared" si="0"/>
        <v>100</v>
      </c>
      <c r="G27" s="24">
        <v>678</v>
      </c>
      <c r="H27" s="25">
        <f t="shared" si="1"/>
        <v>95.762711864406782</v>
      </c>
      <c r="I27" s="24">
        <v>672</v>
      </c>
      <c r="J27" s="24">
        <v>672</v>
      </c>
      <c r="K27" s="25">
        <f t="shared" si="2"/>
        <v>100</v>
      </c>
      <c r="L27" s="24">
        <v>672</v>
      </c>
      <c r="M27" s="25">
        <f t="shared" si="5"/>
        <v>100</v>
      </c>
      <c r="N27" s="24">
        <v>672</v>
      </c>
      <c r="O27" s="29">
        <f t="shared" si="4"/>
        <v>100</v>
      </c>
      <c r="P27" s="24">
        <v>671</v>
      </c>
      <c r="Q27" s="29">
        <f>P27/I27*100</f>
        <v>99.851190476190482</v>
      </c>
      <c r="R27" s="24">
        <v>671</v>
      </c>
      <c r="S27" s="29">
        <f t="shared" si="7"/>
        <v>99.851190476190482</v>
      </c>
      <c r="T27" s="27">
        <v>672</v>
      </c>
      <c r="U27" s="28">
        <f t="shared" si="3"/>
        <v>100</v>
      </c>
    </row>
    <row r="28" spans="1:21" ht="15" x14ac:dyDescent="0.3">
      <c r="A28" s="22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881</v>
      </c>
      <c r="E28" s="24">
        <v>881</v>
      </c>
      <c r="F28" s="25">
        <f t="shared" si="0"/>
        <v>100</v>
      </c>
      <c r="G28" s="24">
        <v>885</v>
      </c>
      <c r="H28" s="25">
        <f>G28/D28*100</f>
        <v>100.45402951191829</v>
      </c>
      <c r="I28" s="24">
        <v>896</v>
      </c>
      <c r="J28" s="24">
        <v>896</v>
      </c>
      <c r="K28" s="25">
        <f t="shared" si="2"/>
        <v>100</v>
      </c>
      <c r="L28" s="24">
        <v>896</v>
      </c>
      <c r="M28" s="25">
        <f t="shared" si="5"/>
        <v>100</v>
      </c>
      <c r="N28" s="24">
        <v>896</v>
      </c>
      <c r="O28" s="29">
        <f t="shared" si="4"/>
        <v>100</v>
      </c>
      <c r="P28" s="24">
        <v>896</v>
      </c>
      <c r="Q28" s="29">
        <f>P28/I28*100</f>
        <v>100</v>
      </c>
      <c r="R28" s="24">
        <v>896</v>
      </c>
      <c r="S28" s="29">
        <f t="shared" si="7"/>
        <v>100</v>
      </c>
      <c r="T28" s="27">
        <v>896</v>
      </c>
      <c r="U28" s="28">
        <f t="shared" si="3"/>
        <v>100</v>
      </c>
    </row>
    <row r="29" spans="1:21" ht="15" x14ac:dyDescent="0.3">
      <c r="A29" s="22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625</v>
      </c>
      <c r="E29" s="24">
        <v>625</v>
      </c>
      <c r="F29" s="25">
        <f t="shared" si="0"/>
        <v>100</v>
      </c>
      <c r="G29" s="24">
        <v>640</v>
      </c>
      <c r="H29" s="25">
        <f t="shared" si="1"/>
        <v>102.4</v>
      </c>
      <c r="I29" s="24">
        <v>638</v>
      </c>
      <c r="J29" s="24">
        <v>638</v>
      </c>
      <c r="K29" s="25">
        <f t="shared" si="2"/>
        <v>100</v>
      </c>
      <c r="L29" s="24">
        <v>638</v>
      </c>
      <c r="M29" s="25">
        <f t="shared" si="5"/>
        <v>100</v>
      </c>
      <c r="N29" s="24">
        <v>638</v>
      </c>
      <c r="O29" s="29">
        <f t="shared" si="4"/>
        <v>100</v>
      </c>
      <c r="P29" s="24">
        <v>638</v>
      </c>
      <c r="Q29" s="29">
        <f t="shared" si="6"/>
        <v>100</v>
      </c>
      <c r="R29" s="24">
        <v>638</v>
      </c>
      <c r="S29" s="29">
        <f t="shared" si="7"/>
        <v>100</v>
      </c>
      <c r="T29" s="27">
        <v>638</v>
      </c>
      <c r="U29" s="28">
        <f t="shared" si="3"/>
        <v>100</v>
      </c>
    </row>
    <row r="30" spans="1:21" ht="15" x14ac:dyDescent="0.3">
      <c r="A30" s="22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573</v>
      </c>
      <c r="E30" s="24">
        <v>573</v>
      </c>
      <c r="F30" s="25">
        <f t="shared" si="0"/>
        <v>100</v>
      </c>
      <c r="G30" s="24">
        <v>571</v>
      </c>
      <c r="H30" s="25">
        <f t="shared" si="1"/>
        <v>99.650959860383949</v>
      </c>
      <c r="I30" s="24">
        <v>549</v>
      </c>
      <c r="J30" s="24">
        <v>549</v>
      </c>
      <c r="K30" s="25">
        <f t="shared" si="2"/>
        <v>100</v>
      </c>
      <c r="L30" s="24">
        <v>549</v>
      </c>
      <c r="M30" s="25">
        <f t="shared" si="5"/>
        <v>100</v>
      </c>
      <c r="N30" s="24">
        <v>549</v>
      </c>
      <c r="O30" s="29">
        <f t="shared" si="4"/>
        <v>100</v>
      </c>
      <c r="P30" s="24">
        <v>549</v>
      </c>
      <c r="Q30" s="29">
        <f t="shared" si="6"/>
        <v>100</v>
      </c>
      <c r="R30" s="24">
        <v>549</v>
      </c>
      <c r="S30" s="29">
        <f t="shared" si="7"/>
        <v>100</v>
      </c>
      <c r="T30" s="27">
        <v>549</v>
      </c>
      <c r="U30" s="28">
        <f t="shared" si="3"/>
        <v>100</v>
      </c>
    </row>
    <row r="31" spans="1:21" ht="15" x14ac:dyDescent="0.3">
      <c r="A31" s="22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377</v>
      </c>
      <c r="E31" s="24">
        <v>378</v>
      </c>
      <c r="F31" s="25">
        <f t="shared" si="0"/>
        <v>100.26525198938991</v>
      </c>
      <c r="G31" s="24">
        <v>376</v>
      </c>
      <c r="H31" s="25">
        <f t="shared" si="1"/>
        <v>99.734748010610076</v>
      </c>
      <c r="I31" s="24">
        <v>350</v>
      </c>
      <c r="J31" s="24">
        <v>350</v>
      </c>
      <c r="K31" s="25">
        <f t="shared" si="2"/>
        <v>100</v>
      </c>
      <c r="L31" s="24">
        <v>350</v>
      </c>
      <c r="M31" s="25">
        <f t="shared" si="5"/>
        <v>100</v>
      </c>
      <c r="N31" s="24">
        <v>350</v>
      </c>
      <c r="O31" s="29">
        <f t="shared" si="4"/>
        <v>100</v>
      </c>
      <c r="P31" s="24">
        <v>350</v>
      </c>
      <c r="Q31" s="29">
        <f t="shared" si="6"/>
        <v>100</v>
      </c>
      <c r="R31" s="24">
        <v>350</v>
      </c>
      <c r="S31" s="29">
        <f t="shared" si="7"/>
        <v>100</v>
      </c>
      <c r="T31" s="27">
        <v>350</v>
      </c>
      <c r="U31" s="28">
        <f t="shared" si="3"/>
        <v>100</v>
      </c>
    </row>
    <row r="32" spans="1:21" ht="15" x14ac:dyDescent="0.3">
      <c r="A32" s="22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559</v>
      </c>
      <c r="E32" s="24">
        <v>559</v>
      </c>
      <c r="F32" s="25">
        <f t="shared" si="0"/>
        <v>100</v>
      </c>
      <c r="G32" s="24">
        <v>555</v>
      </c>
      <c r="H32" s="25">
        <f t="shared" si="1"/>
        <v>99.284436493738809</v>
      </c>
      <c r="I32" s="24">
        <v>515</v>
      </c>
      <c r="J32" s="24">
        <v>515</v>
      </c>
      <c r="K32" s="25">
        <f t="shared" si="2"/>
        <v>100</v>
      </c>
      <c r="L32" s="24">
        <v>515</v>
      </c>
      <c r="M32" s="25">
        <f t="shared" si="5"/>
        <v>100</v>
      </c>
      <c r="N32" s="24">
        <v>515</v>
      </c>
      <c r="O32" s="29">
        <f t="shared" si="4"/>
        <v>100</v>
      </c>
      <c r="P32" s="24">
        <v>515</v>
      </c>
      <c r="Q32" s="29">
        <f t="shared" si="6"/>
        <v>100</v>
      </c>
      <c r="R32" s="24">
        <v>515</v>
      </c>
      <c r="S32" s="29">
        <f t="shared" si="7"/>
        <v>100</v>
      </c>
      <c r="T32" s="27">
        <v>515</v>
      </c>
      <c r="U32" s="28">
        <f t="shared" si="3"/>
        <v>100</v>
      </c>
    </row>
    <row r="33" spans="1:21" ht="15" x14ac:dyDescent="0.3">
      <c r="A33" s="22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678</v>
      </c>
      <c r="E33" s="24">
        <v>678</v>
      </c>
      <c r="F33" s="25">
        <f t="shared" si="0"/>
        <v>100</v>
      </c>
      <c r="G33" s="24">
        <v>706</v>
      </c>
      <c r="H33" s="25">
        <f t="shared" si="1"/>
        <v>104.12979351032448</v>
      </c>
      <c r="I33" s="24">
        <v>695</v>
      </c>
      <c r="J33" s="24">
        <v>695</v>
      </c>
      <c r="K33" s="25">
        <f t="shared" si="2"/>
        <v>100</v>
      </c>
      <c r="L33" s="24">
        <v>695</v>
      </c>
      <c r="M33" s="25">
        <f t="shared" si="5"/>
        <v>100</v>
      </c>
      <c r="N33" s="24">
        <v>695</v>
      </c>
      <c r="O33" s="29">
        <f t="shared" si="4"/>
        <v>100</v>
      </c>
      <c r="P33" s="24">
        <v>695</v>
      </c>
      <c r="Q33" s="29">
        <f t="shared" si="6"/>
        <v>100</v>
      </c>
      <c r="R33" s="24">
        <v>693</v>
      </c>
      <c r="S33" s="29">
        <f t="shared" si="7"/>
        <v>99.712230215827333</v>
      </c>
      <c r="T33" s="27">
        <v>695</v>
      </c>
      <c r="U33" s="28">
        <f t="shared" si="3"/>
        <v>100</v>
      </c>
    </row>
    <row r="34" spans="1:21" ht="15" x14ac:dyDescent="0.3">
      <c r="A34" s="22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569</v>
      </c>
      <c r="E34" s="24">
        <v>569</v>
      </c>
      <c r="F34" s="25">
        <f t="shared" si="0"/>
        <v>100</v>
      </c>
      <c r="G34" s="24">
        <v>561</v>
      </c>
      <c r="H34" s="25">
        <f t="shared" si="1"/>
        <v>98.594024604569412</v>
      </c>
      <c r="I34" s="24">
        <v>564</v>
      </c>
      <c r="J34" s="24">
        <v>564</v>
      </c>
      <c r="K34" s="25">
        <f t="shared" si="2"/>
        <v>100</v>
      </c>
      <c r="L34" s="24">
        <v>564</v>
      </c>
      <c r="M34" s="25">
        <f t="shared" si="5"/>
        <v>100</v>
      </c>
      <c r="N34" s="24">
        <v>564</v>
      </c>
      <c r="O34" s="29">
        <f t="shared" si="4"/>
        <v>100</v>
      </c>
      <c r="P34" s="24">
        <v>564</v>
      </c>
      <c r="Q34" s="29">
        <f t="shared" si="6"/>
        <v>100</v>
      </c>
      <c r="R34" s="24">
        <v>564</v>
      </c>
      <c r="S34" s="29">
        <f t="shared" si="7"/>
        <v>100</v>
      </c>
      <c r="T34" s="27">
        <v>564</v>
      </c>
      <c r="U34" s="28">
        <f t="shared" si="3"/>
        <v>100</v>
      </c>
    </row>
    <row r="35" spans="1:21" ht="15" x14ac:dyDescent="0.3">
      <c r="A35" s="22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476</v>
      </c>
      <c r="E35" s="24">
        <v>476</v>
      </c>
      <c r="F35" s="25">
        <f t="shared" si="0"/>
        <v>100</v>
      </c>
      <c r="G35" s="24">
        <v>472</v>
      </c>
      <c r="H35" s="25">
        <f t="shared" si="1"/>
        <v>99.159663865546221</v>
      </c>
      <c r="I35" s="24">
        <v>471</v>
      </c>
      <c r="J35" s="24">
        <v>471</v>
      </c>
      <c r="K35" s="25">
        <f t="shared" si="2"/>
        <v>100</v>
      </c>
      <c r="L35" s="24">
        <v>471</v>
      </c>
      <c r="M35" s="25">
        <f t="shared" si="5"/>
        <v>100</v>
      </c>
      <c r="N35" s="24">
        <v>471</v>
      </c>
      <c r="O35" s="29">
        <f t="shared" si="4"/>
        <v>100</v>
      </c>
      <c r="P35" s="24">
        <v>471</v>
      </c>
      <c r="Q35" s="29">
        <f t="shared" si="6"/>
        <v>100</v>
      </c>
      <c r="R35" s="24">
        <v>471</v>
      </c>
      <c r="S35" s="29">
        <f t="shared" si="7"/>
        <v>100</v>
      </c>
      <c r="T35" s="27">
        <v>471</v>
      </c>
      <c r="U35" s="28">
        <f t="shared" si="3"/>
        <v>100</v>
      </c>
    </row>
    <row r="36" spans="1:21" ht="15" x14ac:dyDescent="0.3">
      <c r="A36" s="22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1000</v>
      </c>
      <c r="E36" s="24">
        <v>1000</v>
      </c>
      <c r="F36" s="25">
        <f t="shared" si="0"/>
        <v>100</v>
      </c>
      <c r="G36" s="24">
        <v>995</v>
      </c>
      <c r="H36" s="25">
        <f t="shared" si="1"/>
        <v>99.5</v>
      </c>
      <c r="I36" s="24">
        <v>962</v>
      </c>
      <c r="J36" s="24">
        <v>962</v>
      </c>
      <c r="K36" s="25">
        <f t="shared" si="2"/>
        <v>100</v>
      </c>
      <c r="L36" s="24">
        <v>962</v>
      </c>
      <c r="M36" s="25">
        <f t="shared" si="5"/>
        <v>100</v>
      </c>
      <c r="N36" s="24">
        <v>962</v>
      </c>
      <c r="O36" s="29">
        <f t="shared" si="4"/>
        <v>100</v>
      </c>
      <c r="P36" s="24">
        <v>962</v>
      </c>
      <c r="Q36" s="29">
        <f t="shared" si="6"/>
        <v>100</v>
      </c>
      <c r="R36" s="24">
        <v>962</v>
      </c>
      <c r="S36" s="29">
        <f t="shared" si="7"/>
        <v>100</v>
      </c>
      <c r="T36" s="27">
        <v>962</v>
      </c>
      <c r="U36" s="28">
        <f t="shared" si="3"/>
        <v>100</v>
      </c>
    </row>
    <row r="37" spans="1:21" ht="15" x14ac:dyDescent="0.3">
      <c r="A37" s="22">
        <f>'[1]9'!A35</f>
        <v>27</v>
      </c>
      <c r="B37" s="23" t="str">
        <f>'[1]9'!B35</f>
        <v>WEDUNG</v>
      </c>
      <c r="C37" s="23" t="str">
        <f>'[1]9'!C35</f>
        <v>Puskesmas Wedung II</v>
      </c>
      <c r="D37" s="24">
        <v>670</v>
      </c>
      <c r="E37" s="24">
        <v>670</v>
      </c>
      <c r="F37" s="25">
        <f t="shared" si="0"/>
        <v>100</v>
      </c>
      <c r="G37" s="24">
        <v>593</v>
      </c>
      <c r="H37" s="25">
        <f t="shared" si="1"/>
        <v>88.507462686567166</v>
      </c>
      <c r="I37" s="24">
        <v>593</v>
      </c>
      <c r="J37" s="24">
        <v>593</v>
      </c>
      <c r="K37" s="25">
        <f t="shared" si="2"/>
        <v>100</v>
      </c>
      <c r="L37" s="24">
        <v>593</v>
      </c>
      <c r="M37" s="25">
        <f t="shared" si="5"/>
        <v>100</v>
      </c>
      <c r="N37" s="24">
        <v>593</v>
      </c>
      <c r="O37" s="29">
        <f t="shared" si="4"/>
        <v>100</v>
      </c>
      <c r="P37" s="24">
        <v>593</v>
      </c>
      <c r="Q37" s="29">
        <f t="shared" si="6"/>
        <v>100</v>
      </c>
      <c r="R37" s="24">
        <v>593</v>
      </c>
      <c r="S37" s="29">
        <f t="shared" si="7"/>
        <v>100</v>
      </c>
      <c r="T37" s="27">
        <v>593</v>
      </c>
      <c r="U37" s="28">
        <f t="shared" si="3"/>
        <v>100</v>
      </c>
    </row>
    <row r="38" spans="1:21" ht="16.2" thickBot="1" x14ac:dyDescent="0.35">
      <c r="A38" s="30" t="s">
        <v>17</v>
      </c>
      <c r="B38" s="31"/>
      <c r="C38" s="32"/>
      <c r="D38" s="33">
        <f>SUM(D11:D37)</f>
        <v>21846</v>
      </c>
      <c r="E38" s="33">
        <f>SUM(E11:E37)</f>
        <v>21847</v>
      </c>
      <c r="F38" s="34">
        <f>E38/D38*100</f>
        <v>100.00457749702463</v>
      </c>
      <c r="G38" s="33">
        <f>SUM(G11:G37)</f>
        <v>21543</v>
      </c>
      <c r="H38" s="34">
        <f>G38/D38*100</f>
        <v>98.613018401538042</v>
      </c>
      <c r="I38" s="33">
        <f>SUM(I11:I37)</f>
        <v>20772</v>
      </c>
      <c r="J38" s="33">
        <f>SUM(J11:J37)</f>
        <v>20772</v>
      </c>
      <c r="K38" s="34">
        <f>J38/I38*100</f>
        <v>100</v>
      </c>
      <c r="L38" s="33">
        <f>SUM(L11:L37)</f>
        <v>20772</v>
      </c>
      <c r="M38" s="34">
        <f>L38/I38*100</f>
        <v>100</v>
      </c>
      <c r="N38" s="33">
        <f>SUM(N11:N37)</f>
        <v>20768</v>
      </c>
      <c r="O38" s="35">
        <f>N38/I38*100</f>
        <v>99.980743308299637</v>
      </c>
      <c r="P38" s="33">
        <f>SUM(P11:P37)</f>
        <v>20765</v>
      </c>
      <c r="Q38" s="35">
        <f>P38/I38*100</f>
        <v>99.966300789524368</v>
      </c>
      <c r="R38" s="33">
        <f>SUM(R11:R37)</f>
        <v>20762</v>
      </c>
      <c r="S38" s="35">
        <f>R38/I38*100</f>
        <v>99.951858270749085</v>
      </c>
      <c r="T38" s="33">
        <f>SUM(T11:T37)</f>
        <v>20768</v>
      </c>
      <c r="U38" s="36">
        <f>T38/I38*100</f>
        <v>99.980743308299637</v>
      </c>
    </row>
    <row r="39" spans="1:21" ht="15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"/>
      <c r="U39" s="2"/>
    </row>
    <row r="40" spans="1:21" ht="15" x14ac:dyDescent="0.3">
      <c r="A40" s="38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3">
      <c r="A41" s="38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3">
      <c r="A42" s="38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2021-07-05T01:20:54Z</dcterms:created>
  <dcterms:modified xsi:type="dcterms:W3CDTF">2021-07-05T01:21:25Z</dcterms:modified>
</cp:coreProperties>
</file>