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7425" activeTab="1"/>
  </bookViews>
  <sheets>
    <sheet name="kec dmk 2017" sheetId="1" r:id="rId1"/>
    <sheet name="kec dmk 2016" sheetId="2" r:id="rId2"/>
  </sheets>
  <definedNames>
    <definedName name="_xlnm.Print_Titles" localSheetId="1">'kec dmk 2016'!$6:$7</definedName>
    <definedName name="_xlnm.Print_Titles" localSheetId="0">'kec dmk 2017'!$6:$7</definedName>
  </definedNames>
  <calcPr fullCalcOnLoad="1"/>
</workbook>
</file>

<file path=xl/sharedStrings.xml><?xml version="1.0" encoding="utf-8"?>
<sst xmlns="http://schemas.openxmlformats.org/spreadsheetml/2006/main" count="350" uniqueCount="203">
  <si>
    <t>Sasaran</t>
  </si>
  <si>
    <t>1.</t>
  </si>
  <si>
    <t>No.</t>
  </si>
  <si>
    <t>Target</t>
  </si>
  <si>
    <t>orang</t>
  </si>
  <si>
    <t>TAHUN 2016</t>
  </si>
  <si>
    <t>KECAMATAN DEMAK</t>
  </si>
  <si>
    <t>Program Pendidikan Anak Usia Dini</t>
  </si>
  <si>
    <t>Menngkatnya kualitas pendidikan dini</t>
  </si>
  <si>
    <t>Komunikasi dan koordinasi penyelenggara Pendidikan Dini</t>
  </si>
  <si>
    <t>Penyelenggraan koordinasi dan kerjasama pendidikan anak usia dini</t>
  </si>
  <si>
    <t>Jumlah rapat koordinasi penyelenggara TK</t>
  </si>
  <si>
    <t>Program pembangunan infastruktur pedesaan</t>
  </si>
  <si>
    <t>Peningkatan kualitas infrastruktur desa / Kelurahan</t>
  </si>
  <si>
    <t>Meningkatnya kualitas infrastruktur Desa / Kelurahan</t>
  </si>
  <si>
    <t>Penataan Pemukiman penduduk perdesaan</t>
  </si>
  <si>
    <t>Volume jalan dan jembatan yang dibangun</t>
  </si>
  <si>
    <t>Meningkatnya partisipasi masyarakat dalam perencaan pembangunan</t>
  </si>
  <si>
    <t>Perencanaan pembangunan berbasis masyarakat</t>
  </si>
  <si>
    <t>Program Perencanaan Pembangunan Daerah</t>
  </si>
  <si>
    <t>Penyelenggaraan Musrenbang RKPD</t>
  </si>
  <si>
    <t xml:space="preserve">Jumlah peserta Musrenbang Kecamatan </t>
  </si>
  <si>
    <t>Program Peningkatan peran serta dan kesetaraan gender dalam pembangunan</t>
  </si>
  <si>
    <t>Pembinaan organisasi perempuan</t>
  </si>
  <si>
    <t>Meningkatnya peran kelembagaan perempuan desa / Kel</t>
  </si>
  <si>
    <t>Peningkatan kegiatan pemberdayaan wanita</t>
  </si>
  <si>
    <t>Jumlah Desa / Kel terbina PKK</t>
  </si>
  <si>
    <t>Program peningkatan, penghayatan, pengamalan dan pengembangan nilai - nilai keagamaan</t>
  </si>
  <si>
    <t>Meningkatnya prestasi dan pemahan kitab suci Al Qur'an</t>
  </si>
  <si>
    <t>Peningkatan prestasi dan pemahaman dalam MTQ / STQ</t>
  </si>
  <si>
    <t>Pembinaan dan pengiriman peserta MTQ pelajar, MHQ dan STQ</t>
  </si>
  <si>
    <t>Fasilitasi Forum Ulama Umaro</t>
  </si>
  <si>
    <t xml:space="preserve">Pengiriman peserta MTQ </t>
  </si>
  <si>
    <t>Jumlah peserta dialog Ulama Umaro</t>
  </si>
  <si>
    <t>Program pengembangan kewirausahaan dan keunggulan kompetitif usaha kecil menengah</t>
  </si>
  <si>
    <t>Pengembangan sarana pemasaran produk usaha mikro kecil menengah</t>
  </si>
  <si>
    <t>Meningkatnya pembinaan UMKM</t>
  </si>
  <si>
    <t>Terbinanya pelaku UMKM</t>
  </si>
  <si>
    <t>Kegiatan pasar murah</t>
  </si>
  <si>
    <t>Program pembinaan dan pemasyarakatan olahraga</t>
  </si>
  <si>
    <t>Pembinaan cabang olahraga prestasi ditingkat daerah</t>
  </si>
  <si>
    <t>Meningkatnya prestasi olahraga</t>
  </si>
  <si>
    <t>Peningkatan prestasi olahraga</t>
  </si>
  <si>
    <t>Jumlah peserta</t>
  </si>
  <si>
    <t>Program peningkatan keamanan dan kenyamanan lingkungan</t>
  </si>
  <si>
    <t>Pengendalian keamanan lingkungan</t>
  </si>
  <si>
    <t>Meningkatnya koordinasi dan monitoring kewilayahan</t>
  </si>
  <si>
    <t>Terkoordinasinya kegiatan kewilayahan</t>
  </si>
  <si>
    <t>Jumlah kegiatan</t>
  </si>
  <si>
    <t>Program pemeliharaan kantramtibmas dan pencegahan tindak kriminal</t>
  </si>
  <si>
    <t>Peningkatan kapasitas aparat dalam rangka pelaksanaan siskamswakarsa di daerah</t>
  </si>
  <si>
    <t>Meningkatnya peran sipil dalam keamanan dan ketertiban wilayah</t>
  </si>
  <si>
    <t>Terciptanya keamanan swakarsa oleh masuarakat</t>
  </si>
  <si>
    <t>Jumlah peserta penyuluhan</t>
  </si>
  <si>
    <t xml:space="preserve">Program peningkatan dan pengembangan pengelolaan keuangan daerah </t>
  </si>
  <si>
    <t>Intensifikasi dan ekstensifikasi sumber - sumber pendapatan daerah</t>
  </si>
  <si>
    <t>Meningkatnya pendapatan daerah</t>
  </si>
  <si>
    <t>Peningkatan pendapatan daerah melalui PBB</t>
  </si>
  <si>
    <t>Jumlah Desa / Kelurahan</t>
  </si>
  <si>
    <t>Program pembinaan dan fasilitasi pengelolaan keuangan desa</t>
  </si>
  <si>
    <t>Evaluasi rancangan peraturan desa tentang APBdesa</t>
  </si>
  <si>
    <t>Meningkatnya tertib administrasi pemerintah desa</t>
  </si>
  <si>
    <t>Peningkatan kwalitas perencanaan pembangunan tahunan desa</t>
  </si>
  <si>
    <t>Jumlah RAPBDesa</t>
  </si>
  <si>
    <t>Program reformasi dan birokasi</t>
  </si>
  <si>
    <t>Pelayanan administrasi terpadu kecamatan</t>
  </si>
  <si>
    <t>Meningkatnya kwalitas pelayanan birokasi pemerintah</t>
  </si>
  <si>
    <t>Peningkatan pelayanan birokasi pemerintah kecamatan</t>
  </si>
  <si>
    <t>Program peningkatan keberdayaan masyarakat perdesaan</t>
  </si>
  <si>
    <t>Pemberdayaan lembaga dan organisasi masyarakat perdesaan</t>
  </si>
  <si>
    <t>Meningkatnya partisipasi lembaga dan masyarakat dalam pembangunan</t>
  </si>
  <si>
    <t>Meningkatnya keberdayaan dan keswadayaan masyarakat perdesaan</t>
  </si>
  <si>
    <t>Jumlah Desa dan kegiatan BBGR</t>
  </si>
  <si>
    <t>Penyelenggaraan pendidikan dan pelatihan tenaga teknis dan masyarakat</t>
  </si>
  <si>
    <t>Meningkanya wawasan berwirausaha</t>
  </si>
  <si>
    <t>Program peningkatan partisipasi masyarakat dalam membangun desa</t>
  </si>
  <si>
    <t>Monitoring, evaluasi dan pelaporan</t>
  </si>
  <si>
    <t>Meningkatnya kualitas evaluasi dan pelaoran</t>
  </si>
  <si>
    <t>Peningkatan kualitas evaluasi dan pelaporan</t>
  </si>
  <si>
    <t>Program peningkatan kapasitas aparatur pemerintah desa</t>
  </si>
  <si>
    <t>Pembinaan tertib administrasi desa</t>
  </si>
  <si>
    <t>Jumlah Desa</t>
  </si>
  <si>
    <t>Tertibnya pelaksanaan pemerintah desa</t>
  </si>
  <si>
    <t>Prosentase desa yang tertib pelaporan penyelenggaraan pemerintahan desa</t>
  </si>
  <si>
    <t>Sosialisasi peraturan perundang - undangan tentang peraturan pemerintahan desa</t>
  </si>
  <si>
    <t>Jumlah aparat desa yang terlatih</t>
  </si>
  <si>
    <t>Terwujudnya tertib administrasi desa</t>
  </si>
  <si>
    <t>Pelaksanaan Pilkades</t>
  </si>
  <si>
    <t>Pengembangan kemitraan</t>
  </si>
  <si>
    <t>Meningkatnya kegiatan promosi kebudayaan dan pariwisata</t>
  </si>
  <si>
    <t>Peningkatan kegiatan kesenian dan dukungan kepariwisataan</t>
  </si>
  <si>
    <t>Jumlah peserta duta wisata dan pentas kesenian</t>
  </si>
  <si>
    <t>Pengembangan sumber daya manusia dan profesionalisme bidang pariwisata</t>
  </si>
  <si>
    <t>CAMAT DEMAK</t>
  </si>
  <si>
    <t>MOHAMAD FATHKUROKHMAN, SH.MM</t>
  </si>
  <si>
    <t xml:space="preserve">PEMBINA TK I </t>
  </si>
  <si>
    <t>NIP. 19690908 199603 1 007</t>
  </si>
  <si>
    <t>Demak,                                 2016</t>
  </si>
  <si>
    <t>TR 1</t>
  </si>
  <si>
    <t>TR 2</t>
  </si>
  <si>
    <t>TR 3</t>
  </si>
  <si>
    <t>TR 4</t>
  </si>
  <si>
    <t>Program / Kegiatan</t>
  </si>
  <si>
    <t>RENCANA AKSI KINERJA SASARAN TAHUN 2016</t>
  </si>
  <si>
    <t>Indikator Kinerja Program ( outcome ) kegiatan ( output )</t>
  </si>
  <si>
    <t>Target Kinerja</t>
  </si>
  <si>
    <t>Rencana Aksi</t>
  </si>
  <si>
    <t>Anggaran</t>
  </si>
  <si>
    <t>Penanggung jawab</t>
  </si>
  <si>
    <t>Jadwal Kegiatan</t>
  </si>
  <si>
    <t>Indikator / Sasaran</t>
  </si>
  <si>
    <t>KET</t>
  </si>
  <si>
    <t xml:space="preserve">Infrastruktur antar desa yang dibangun / dipelihara </t>
  </si>
  <si>
    <t>Jumlah Musrenbang RKPD Tingkat Kec</t>
  </si>
  <si>
    <t>Jumlah PKK Desa / Kel yang terbina</t>
  </si>
  <si>
    <t>Kasi Kesra</t>
  </si>
  <si>
    <t>Kasi Perberdayaan Masyarakat</t>
  </si>
  <si>
    <t>Pembinaan dan pengiriman peserta MTQ pelajar dan fasilitasi FKUU</t>
  </si>
  <si>
    <t>Pengembangan UKM sektor unggulan</t>
  </si>
  <si>
    <t>Pembinaan dan pengiriman peseta PORKAB</t>
  </si>
  <si>
    <t>Jumlah rakor muspika dalam rangka pengendalian keamanan lingkungan</t>
  </si>
  <si>
    <t>Kasi Trantib</t>
  </si>
  <si>
    <t>Jumlah pembinaan linmas / pamswakarsa</t>
  </si>
  <si>
    <t>Kasi Tapem</t>
  </si>
  <si>
    <t>Intensifikasi PBB Desa / Kel</t>
  </si>
  <si>
    <t>Jumlah RAPBDes yang dievaluasi</t>
  </si>
  <si>
    <t>Jumlah bent praktice pelayanan publik di kecamatan</t>
  </si>
  <si>
    <t>Kasubag Umum dan Kepegawean</t>
  </si>
  <si>
    <t>Fasilitasi Lomba Desa BBGRM</t>
  </si>
  <si>
    <t>Laporan monev ADD</t>
  </si>
  <si>
    <t>Jumlah peserta duta wisata dan kegiatan kesenian</t>
  </si>
  <si>
    <t xml:space="preserve">Jumlah PAUD di Desa / Kel yang terbina </t>
  </si>
  <si>
    <t>RENCANA AKSI KINERJA SASARAN TAHUN 2017</t>
  </si>
  <si>
    <t>TAHUN 2017</t>
  </si>
  <si>
    <t>Meningkatnya kesadaran nilai - nilai kebangsaan pada masyarakat</t>
  </si>
  <si>
    <t>Tingkat keterlibatan pokmas dalam penyelenggaraan kegiatan wawasan kebangsaan</t>
  </si>
  <si>
    <t>Program kemitraan pengembangan wawasan kebangsaan</t>
  </si>
  <si>
    <t>Pentas seni dan budaya,festival,lomba cipta dalam upaya peningkatan wawasan kebangsaan</t>
  </si>
  <si>
    <t>Jumlah peserta karnaval tk kabupaten</t>
  </si>
  <si>
    <t>Prosentase tugas - tugas kemasyarakatan yang terkoordinasi</t>
  </si>
  <si>
    <t>Pembinaan pedagang kaki lima</t>
  </si>
  <si>
    <t>Jumlah PKL yang dibina</t>
  </si>
  <si>
    <t>Pembinaan administrasi desa</t>
  </si>
  <si>
    <t>Cakupan Desa yang mendapatkan pembinaan administrasi</t>
  </si>
  <si>
    <t>Adanya peningkatan keberdayaan masyarakat perdesaan</t>
  </si>
  <si>
    <t>UKS,GSIB,Komcat lansia,SKPG, Gaky dll</t>
  </si>
  <si>
    <t>Terwujudnya peningkatan partisipasi masyarakat dalam membangun desa</t>
  </si>
  <si>
    <t>Pembinaan kelompok masyarakat pembangunan desa</t>
  </si>
  <si>
    <t>Jumlah desa / kel yang dibina dalam lomba desa</t>
  </si>
  <si>
    <t>Pelatihan Aparatur pemerintah desa dalam bidang pembangunan kawasan perdesaan</t>
  </si>
  <si>
    <t>Pelatihan Aparatur pemerintah desa dalam bidang manajemen pemerintah desa</t>
  </si>
  <si>
    <t>Pelatihan Aparatur pemerintah desa dalam bidang pengelolaan keuangan desa</t>
  </si>
  <si>
    <t>Fasilitasi Pilkades</t>
  </si>
  <si>
    <t>Jumlah desa yang menyelenggarakan Pilkades</t>
  </si>
  <si>
    <t>Jumlah aparatur desa yang mendapat pelatihan dan bimbingan teknis bidang perencaan pembangunan</t>
  </si>
  <si>
    <t>Jumlah aparatur desa yang mendapat pelatihan dan bimbingan teknis bidang manajemen pemdes</t>
  </si>
  <si>
    <t>Jumlah aparatur desa yang mendapat pelatihan dan bimbingan teknis bidang keuangan desa</t>
  </si>
  <si>
    <t>Meningkatnya masyarakat sadar KB</t>
  </si>
  <si>
    <t>Terlaksananya pencanangan kampung KB</t>
  </si>
  <si>
    <t>Program keluarga berencana</t>
  </si>
  <si>
    <t>Pencanangan Kampung KB</t>
  </si>
  <si>
    <t>Terbentuknya kampung KB</t>
  </si>
  <si>
    <t>Jumlah kampung KB yang dicanangkan</t>
  </si>
  <si>
    <t>Terwujudnya sinkronisasi data kesra dalam pelaksanaan program dan kegiatan</t>
  </si>
  <si>
    <t>Jumlah penduduk miskin</t>
  </si>
  <si>
    <t>Program pemberdayaan fakir miskin, komunitas adat terpencil ( KAT ) dan penyandang masalah kesejahteraan sosial</t>
  </si>
  <si>
    <t>Pelatihan ketrampilan berusaha bagi keluarga miskin</t>
  </si>
  <si>
    <t>Jumlah keluarga miskin yang dilatih</t>
  </si>
  <si>
    <t>Terpenuhinya pembinaan masyarakat penyandang masalah kesejahteraan sosial</t>
  </si>
  <si>
    <t>Terwujudnya sinkronisasi data tentang UMKM</t>
  </si>
  <si>
    <t>Prosentase kegiatan UMKM yang terfasilitasi perijinan</t>
  </si>
  <si>
    <t>Fasilitasi pengembangan sarana promosi hasil produksi</t>
  </si>
  <si>
    <t>Fasilitasi pengembangan usaha ekonomi kreatif</t>
  </si>
  <si>
    <t>Terlaksananya pengembangan kewirausahaan dan keunggulan kompetitif</t>
  </si>
  <si>
    <t>Jumlah produk lokal yang dipromosikan dan teregistrasi</t>
  </si>
  <si>
    <t>Jumlah pengusaha ekonomi kreatif</t>
  </si>
  <si>
    <t>Program pengembangan lembaga ekonomi pedesaan</t>
  </si>
  <si>
    <t>Meningkatnya perekonomian pedesaan</t>
  </si>
  <si>
    <t>Fasilitasi dan pendampingan pendirian Bumdes</t>
  </si>
  <si>
    <t>Jumlah desa yang difasilitasi pendirian Bumdes</t>
  </si>
  <si>
    <t>Terwujudnya kepemilikan BumDesa pada seluruh desa</t>
  </si>
  <si>
    <t>Prosentase desa dengan kepemilikan BUMDes</t>
  </si>
  <si>
    <t>Program upaya pencegahan penyalahgunaan narkoba</t>
  </si>
  <si>
    <t>Peserta penyuluhan</t>
  </si>
  <si>
    <t>Jumlah penderita HIV / AIDS berkurang</t>
  </si>
  <si>
    <t>Pemberian penyuluhan tentang bahaya narkoba</t>
  </si>
  <si>
    <t>Jumlah penderita HIV</t>
  </si>
  <si>
    <t>Menurunnya konflik pada masyarakat</t>
  </si>
  <si>
    <t>Kasus konflik dimasyarakat</t>
  </si>
  <si>
    <t xml:space="preserve">Program pencegahan dini dan penanggulangan korban bencana alam </t>
  </si>
  <si>
    <t>Pemantauan dan penyebarluasan informasi potensi bencana alam</t>
  </si>
  <si>
    <t>Sosialisasi kewarga masyarakat</t>
  </si>
  <si>
    <t>Jumlah desa yang menjadi cakupan penyebarluasan informasi potensi bencana alam</t>
  </si>
  <si>
    <t>Program pengelolaan ruang terbuka hijau  ( RTH )</t>
  </si>
  <si>
    <t>Kenyamanan masyarakat</t>
  </si>
  <si>
    <t>Meningkatnya kenyamanan masyarakat</t>
  </si>
  <si>
    <t>Jumlah taman penghijauan yang dibangun</t>
  </si>
  <si>
    <t>Jumlah RTH yang dibangun</t>
  </si>
  <si>
    <t>Demak,                                 2017</t>
  </si>
  <si>
    <t>ANANG RUHIAT, AP</t>
  </si>
  <si>
    <t>NIP. 19740512 199311 1 001</t>
  </si>
  <si>
    <t>CAMAT DEMPET</t>
  </si>
  <si>
    <t>Indikator / Sasaran RESTRA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</si>
</sst>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421]dd\ mmmm\ yyyy"/>
    <numFmt numFmtId="165" formatCode="[$-421]dd\ mmmm\ yyyy;@"/>
    <numFmt numFmtId="166" formatCode="_(* #,##0.0_);_(* \(#,##0.0\);_(* &quot;-&quot;?_);_(@_)"/>
    <numFmt numFmtId="167" formatCode="_(* #,##0_);_(* \(#,##0\);_(* &quot;-&quot;??_);_(@_)"/>
    <numFmt numFmtId="168" formatCode="_(* #,##0.00_);_(* \(#,##0.00\);_(* &quot;-&quot;_);_(@_)"/>
    <numFmt numFmtId="169" formatCode="_(* #,##0.000_);_(* \(#,##0.000\);_(* &quot;-&quot;_);_(@_)"/>
    <numFmt numFmtId="170" formatCode="#,##0.000_);\(#,##0.000\)"/>
    <numFmt numFmtId="171" formatCode="_(* #,##0.000_);_(* \(#,##0.000\);_(* &quot;-&quot;???_);_(@_)"/>
    <numFmt numFmtId="172" formatCode="_(* #,##0_);_(* \(#,##0\);_(* &quot;-&quot;???_);_(@_)"/>
    <numFmt numFmtId="173" formatCode="#,##0;[Red]#,##0"/>
    <numFmt numFmtId="174" formatCode="#,##0.000"/>
    <numFmt numFmtId="175" formatCode="#,##0.0_);\(#,##0.0\)"/>
    <numFmt numFmtId="176" formatCode="#,##0.0;[Red]#,##0.0"/>
    <numFmt numFmtId="177" formatCode="_(* #,##0.0_);_(* \(#,##0.0\);_(* &quot;-&quot;_);_(@_)"/>
    <numFmt numFmtId="178" formatCode="#,##0.0"/>
    <numFmt numFmtId="179" formatCode="#,##0.00;[Red]#,##0.00"/>
    <numFmt numFmtId="180" formatCode="#,##0.000;[Red]#,##0.000"/>
    <numFmt numFmtId="181" formatCode="_(* #,##0_);_(* \(#,##0\);_(* &quot;-&quot;?_);_(@_)"/>
    <numFmt numFmtId="182" formatCode="_(* #,##0.000_);_(* \(#,##0.000\);_(* &quot;-&quot;??_);_(@_)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4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65" applyNumberFormat="1" applyFont="1" applyFill="1" applyBorder="1" applyAlignment="1">
      <alignment horizontal="left" vertical="top" wrapText="1"/>
      <protection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1" fontId="5" fillId="0" borderId="0" xfId="43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43" applyNumberFormat="1" applyFont="1" applyBorder="1" applyAlignment="1">
      <alignment horizontal="left" vertical="top" wrapText="1"/>
    </xf>
    <xf numFmtId="0" fontId="5" fillId="0" borderId="11" xfId="65" applyNumberFormat="1" applyFont="1" applyFill="1" applyBorder="1" applyAlignment="1">
      <alignment horizontal="left" vertical="top" wrapText="1"/>
      <protection/>
    </xf>
    <xf numFmtId="0" fontId="5" fillId="0" borderId="12" xfId="65" applyNumberFormat="1" applyFont="1" applyFill="1" applyBorder="1" applyAlignment="1">
      <alignment horizontal="left" vertical="top" wrapText="1"/>
      <protection/>
    </xf>
    <xf numFmtId="0" fontId="5" fillId="0" borderId="11" xfId="43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65" applyNumberFormat="1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 vertical="top" wrapText="1"/>
    </xf>
    <xf numFmtId="41" fontId="5" fillId="0" borderId="13" xfId="43" applyFont="1" applyBorder="1" applyAlignment="1">
      <alignment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4" xfId="65" applyNumberFormat="1" applyFont="1" applyFill="1" applyBorder="1" applyAlignment="1">
      <alignment horizontal="left" vertical="top" wrapText="1"/>
      <protection/>
    </xf>
    <xf numFmtId="0" fontId="5" fillId="0" borderId="14" xfId="0" applyFont="1" applyBorder="1" applyAlignment="1">
      <alignment vertical="top" wrapText="1"/>
    </xf>
    <xf numFmtId="0" fontId="5" fillId="0" borderId="15" xfId="65" applyNumberFormat="1" applyFont="1" applyFill="1" applyBorder="1" applyAlignment="1">
      <alignment horizontal="left" vertical="top" wrapText="1"/>
      <protection/>
    </xf>
    <xf numFmtId="0" fontId="5" fillId="0" borderId="12" xfId="0" applyFont="1" applyBorder="1" applyAlignment="1">
      <alignment vertical="top"/>
    </xf>
    <xf numFmtId="0" fontId="5" fillId="0" borderId="12" xfId="65" applyNumberFormat="1" applyFont="1" applyFill="1" applyBorder="1" applyAlignment="1">
      <alignment vertical="top" wrapText="1"/>
      <protection/>
    </xf>
    <xf numFmtId="41" fontId="5" fillId="0" borderId="15" xfId="43" applyFont="1" applyBorder="1" applyAlignment="1">
      <alignment vertical="top"/>
    </xf>
    <xf numFmtId="41" fontId="5" fillId="0" borderId="11" xfId="43" applyFont="1" applyBorder="1" applyAlignment="1">
      <alignment horizontal="center" vertical="top"/>
    </xf>
    <xf numFmtId="41" fontId="5" fillId="0" borderId="12" xfId="43" applyFont="1" applyBorder="1" applyAlignment="1">
      <alignment horizontal="center" vertical="top"/>
    </xf>
    <xf numFmtId="41" fontId="5" fillId="0" borderId="11" xfId="43" applyFont="1" applyBorder="1" applyAlignment="1">
      <alignment vertical="top"/>
    </xf>
    <xf numFmtId="41" fontId="5" fillId="0" borderId="12" xfId="43" applyFont="1" applyBorder="1" applyAlignment="1">
      <alignment vertical="top"/>
    </xf>
    <xf numFmtId="41" fontId="5" fillId="0" borderId="13" xfId="43" applyFont="1" applyBorder="1" applyAlignment="1">
      <alignment vertical="top"/>
    </xf>
    <xf numFmtId="41" fontId="5" fillId="0" borderId="0" xfId="43" applyFont="1" applyBorder="1" applyAlignment="1">
      <alignment vertical="top"/>
    </xf>
    <xf numFmtId="41" fontId="5" fillId="0" borderId="14" xfId="43" applyFont="1" applyBorder="1" applyAlignment="1">
      <alignment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1" fontId="5" fillId="0" borderId="11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65" applyNumberFormat="1" applyFont="1" applyFill="1" applyBorder="1" applyAlignment="1">
      <alignment horizontal="left" vertical="top" wrapText="1"/>
      <protection/>
    </xf>
    <xf numFmtId="0" fontId="5" fillId="0" borderId="12" xfId="65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2 3 4" xfId="44"/>
    <cellStyle name="Comma 16" xfId="45"/>
    <cellStyle name="Comma 6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 2 2 2 2 2 6 2 5" xfId="58"/>
    <cellStyle name="Normal 11 2 2 4 2 2 5" xfId="59"/>
    <cellStyle name="Normal 2 2" xfId="60"/>
    <cellStyle name="Normal 3 3 2 6 6" xfId="61"/>
    <cellStyle name="Normal 3 3 2 7 2 2" xfId="62"/>
    <cellStyle name="Normal 3 3 8 3" xfId="63"/>
    <cellStyle name="Normal 30 2 2" xfId="64"/>
    <cellStyle name="Normal_Daftar Program+Kegiatan_Permendagri_13_2006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5"/>
  <sheetViews>
    <sheetView zoomScale="78" zoomScaleNormal="78" zoomScalePageLayoutView="0" workbookViewId="0" topLeftCell="A67">
      <selection activeCell="AB18" sqref="AB18"/>
    </sheetView>
  </sheetViews>
  <sheetFormatPr defaultColWidth="9.140625" defaultRowHeight="15"/>
  <cols>
    <col min="1" max="1" width="8.8515625" style="3" customWidth="1"/>
    <col min="2" max="2" width="4.421875" style="3" customWidth="1"/>
    <col min="3" max="3" width="19.140625" style="3" customWidth="1"/>
    <col min="4" max="4" width="22.8515625" style="3" customWidth="1"/>
    <col min="5" max="8" width="4.57421875" style="3" customWidth="1"/>
    <col min="9" max="9" width="24.28125" style="1" customWidth="1"/>
    <col min="10" max="10" width="22.8515625" style="3" customWidth="1"/>
    <col min="11" max="11" width="7.57421875" style="2" customWidth="1"/>
    <col min="12" max="12" width="16.00390625" style="2" customWidth="1"/>
    <col min="13" max="13" width="12.421875" style="3" customWidth="1"/>
    <col min="14" max="14" width="12.28125" style="3" customWidth="1"/>
    <col min="15" max="26" width="3.7109375" style="3" customWidth="1"/>
    <col min="27" max="27" width="6.421875" style="3" customWidth="1"/>
    <col min="28" max="16384" width="9.140625" style="3" customWidth="1"/>
  </cols>
  <sheetData>
    <row r="2" spans="2:27" ht="19.5" customHeight="1">
      <c r="B2" s="68" t="s">
        <v>132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2:27" ht="19.5" customHeight="1">
      <c r="B3" s="69" t="s">
        <v>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2:27" ht="19.5" customHeight="1">
      <c r="B4" s="68" t="s">
        <v>133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ht="21" customHeight="1"/>
    <row r="6" spans="2:27" ht="20.25" customHeight="1">
      <c r="B6" s="70" t="s">
        <v>2</v>
      </c>
      <c r="C6" s="70" t="s">
        <v>0</v>
      </c>
      <c r="D6" s="70" t="s">
        <v>110</v>
      </c>
      <c r="E6" s="70" t="s">
        <v>3</v>
      </c>
      <c r="F6" s="70"/>
      <c r="G6" s="70"/>
      <c r="H6" s="70"/>
      <c r="I6" s="70" t="s">
        <v>102</v>
      </c>
      <c r="J6" s="71" t="s">
        <v>104</v>
      </c>
      <c r="K6" s="78" t="s">
        <v>105</v>
      </c>
      <c r="L6" s="71" t="s">
        <v>106</v>
      </c>
      <c r="M6" s="70" t="s">
        <v>107</v>
      </c>
      <c r="N6" s="78" t="s">
        <v>108</v>
      </c>
      <c r="O6" s="70" t="s">
        <v>109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67" t="s">
        <v>111</v>
      </c>
    </row>
    <row r="7" spans="2:27" ht="15.75" customHeight="1">
      <c r="B7" s="70"/>
      <c r="C7" s="70"/>
      <c r="D7" s="70"/>
      <c r="E7" s="70" t="s">
        <v>98</v>
      </c>
      <c r="F7" s="70" t="s">
        <v>99</v>
      </c>
      <c r="G7" s="70" t="s">
        <v>100</v>
      </c>
      <c r="H7" s="70" t="s">
        <v>101</v>
      </c>
      <c r="I7" s="70"/>
      <c r="J7" s="72"/>
      <c r="K7" s="78"/>
      <c r="L7" s="72"/>
      <c r="M7" s="70"/>
      <c r="N7" s="78"/>
      <c r="O7" s="70" t="s">
        <v>98</v>
      </c>
      <c r="P7" s="70"/>
      <c r="Q7" s="70"/>
      <c r="R7" s="70" t="s">
        <v>99</v>
      </c>
      <c r="S7" s="70"/>
      <c r="T7" s="70"/>
      <c r="U7" s="70" t="s">
        <v>100</v>
      </c>
      <c r="V7" s="70"/>
      <c r="W7" s="70"/>
      <c r="X7" s="70" t="s">
        <v>101</v>
      </c>
      <c r="Y7" s="70"/>
      <c r="Z7" s="70"/>
      <c r="AA7" s="67"/>
    </row>
    <row r="8" spans="2:27" ht="12.75" customHeight="1">
      <c r="B8" s="70"/>
      <c r="C8" s="70"/>
      <c r="D8" s="70"/>
      <c r="E8" s="70"/>
      <c r="F8" s="70"/>
      <c r="G8" s="70"/>
      <c r="H8" s="70"/>
      <c r="I8" s="70"/>
      <c r="J8" s="73"/>
      <c r="K8" s="78"/>
      <c r="L8" s="73"/>
      <c r="M8" s="70"/>
      <c r="N8" s="7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67"/>
    </row>
    <row r="9" spans="2:27" ht="20.25" customHeight="1">
      <c r="B9" s="11">
        <v>1</v>
      </c>
      <c r="C9" s="11">
        <v>2</v>
      </c>
      <c r="D9" s="11">
        <v>3</v>
      </c>
      <c r="E9" s="67">
        <v>4</v>
      </c>
      <c r="F9" s="67"/>
      <c r="G9" s="67"/>
      <c r="H9" s="67"/>
      <c r="I9" s="11">
        <v>5</v>
      </c>
      <c r="J9" s="11">
        <v>6</v>
      </c>
      <c r="K9" s="11">
        <v>7</v>
      </c>
      <c r="L9" s="11">
        <v>8</v>
      </c>
      <c r="M9" s="11">
        <v>9</v>
      </c>
      <c r="N9" s="11">
        <v>10</v>
      </c>
      <c r="O9" s="67">
        <v>11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11">
        <v>12</v>
      </c>
    </row>
    <row r="10" spans="2:27" ht="27" customHeight="1">
      <c r="B10" s="18" t="s">
        <v>1</v>
      </c>
      <c r="C10" s="17" t="s">
        <v>8</v>
      </c>
      <c r="D10" s="17" t="s">
        <v>9</v>
      </c>
      <c r="E10" s="17"/>
      <c r="F10" s="17"/>
      <c r="G10" s="17"/>
      <c r="H10" s="18">
        <v>100</v>
      </c>
      <c r="I10" s="28" t="s">
        <v>7</v>
      </c>
      <c r="J10" s="24" t="s">
        <v>131</v>
      </c>
      <c r="K10" s="18">
        <v>100</v>
      </c>
      <c r="L10" s="18"/>
      <c r="M10" s="53">
        <f>M11</f>
        <v>5000000</v>
      </c>
      <c r="N10" s="18" t="s">
        <v>115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2:27" ht="39.75" customHeight="1">
      <c r="B11" s="18"/>
      <c r="C11" s="17"/>
      <c r="D11" s="17"/>
      <c r="E11" s="17"/>
      <c r="F11" s="17"/>
      <c r="G11" s="17"/>
      <c r="H11" s="18"/>
      <c r="I11" s="24" t="s">
        <v>10</v>
      </c>
      <c r="J11" s="29" t="s">
        <v>11</v>
      </c>
      <c r="K11" s="18"/>
      <c r="L11" s="18"/>
      <c r="M11" s="53">
        <v>5000000</v>
      </c>
      <c r="N11" s="1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2:27" ht="29.25" customHeight="1">
      <c r="B12" s="21">
        <v>2</v>
      </c>
      <c r="C12" s="74" t="s">
        <v>14</v>
      </c>
      <c r="D12" s="76" t="s">
        <v>13</v>
      </c>
      <c r="E12" s="20"/>
      <c r="F12" s="20"/>
      <c r="G12" s="20"/>
      <c r="H12" s="31">
        <v>5</v>
      </c>
      <c r="I12" s="22" t="s">
        <v>12</v>
      </c>
      <c r="J12" s="30" t="s">
        <v>112</v>
      </c>
      <c r="K12" s="21">
        <v>5</v>
      </c>
      <c r="L12" s="32"/>
      <c r="M12" s="54">
        <f>M13</f>
        <v>700000000</v>
      </c>
      <c r="N12" s="85" t="s">
        <v>116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2:27" ht="28.5" customHeight="1">
      <c r="B13" s="27"/>
      <c r="C13" s="75"/>
      <c r="D13" s="77"/>
      <c r="E13" s="26"/>
      <c r="F13" s="26"/>
      <c r="G13" s="26"/>
      <c r="H13" s="34"/>
      <c r="I13" s="33" t="s">
        <v>15</v>
      </c>
      <c r="J13" s="29" t="s">
        <v>16</v>
      </c>
      <c r="K13" s="27"/>
      <c r="L13" s="27"/>
      <c r="M13" s="55">
        <v>700000000</v>
      </c>
      <c r="N13" s="8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2:27" ht="27" customHeight="1">
      <c r="B14" s="21">
        <v>3</v>
      </c>
      <c r="C14" s="76" t="s">
        <v>17</v>
      </c>
      <c r="D14" s="20" t="s">
        <v>18</v>
      </c>
      <c r="E14" s="20"/>
      <c r="F14" s="20"/>
      <c r="G14" s="20"/>
      <c r="H14" s="21">
        <v>100</v>
      </c>
      <c r="I14" s="22" t="s">
        <v>19</v>
      </c>
      <c r="J14" s="20" t="s">
        <v>113</v>
      </c>
      <c r="K14" s="21">
        <v>100</v>
      </c>
      <c r="L14" s="32"/>
      <c r="M14" s="56">
        <f>M15</f>
        <v>25000000</v>
      </c>
      <c r="N14" s="85" t="s">
        <v>116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2:27" ht="27" customHeight="1">
      <c r="B15" s="27"/>
      <c r="C15" s="77"/>
      <c r="D15" s="26"/>
      <c r="E15" s="26"/>
      <c r="F15" s="26"/>
      <c r="G15" s="26"/>
      <c r="H15" s="27"/>
      <c r="I15" s="25" t="s">
        <v>20</v>
      </c>
      <c r="J15" s="61" t="s">
        <v>21</v>
      </c>
      <c r="K15" s="27"/>
      <c r="L15" s="27"/>
      <c r="M15" s="57">
        <v>25000000</v>
      </c>
      <c r="N15" s="86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2:27" ht="40.5" customHeight="1">
      <c r="B16" s="21">
        <v>4</v>
      </c>
      <c r="C16" s="35" t="s">
        <v>24</v>
      </c>
      <c r="D16" s="20" t="s">
        <v>25</v>
      </c>
      <c r="E16" s="20"/>
      <c r="F16" s="20"/>
      <c r="G16" s="20"/>
      <c r="H16" s="21">
        <v>19</v>
      </c>
      <c r="I16" s="22" t="s">
        <v>22</v>
      </c>
      <c r="J16" s="20" t="s">
        <v>114</v>
      </c>
      <c r="K16" s="21">
        <v>19</v>
      </c>
      <c r="L16" s="32"/>
      <c r="M16" s="56">
        <f>M17</f>
        <v>30000000</v>
      </c>
      <c r="N16" s="32" t="s">
        <v>116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2:27" ht="26.25" customHeight="1">
      <c r="B17" s="27"/>
      <c r="C17" s="36"/>
      <c r="D17" s="26"/>
      <c r="E17" s="26"/>
      <c r="F17" s="26"/>
      <c r="G17" s="26"/>
      <c r="H17" s="27"/>
      <c r="I17" s="25" t="s">
        <v>23</v>
      </c>
      <c r="J17" s="29" t="s">
        <v>26</v>
      </c>
      <c r="K17" s="27"/>
      <c r="L17" s="27"/>
      <c r="M17" s="57">
        <v>30000000</v>
      </c>
      <c r="N17" s="2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ht="51" customHeight="1">
      <c r="B18" s="21">
        <v>5</v>
      </c>
      <c r="C18" s="20" t="s">
        <v>28</v>
      </c>
      <c r="D18" s="20" t="s">
        <v>29</v>
      </c>
      <c r="E18" s="20"/>
      <c r="F18" s="20"/>
      <c r="G18" s="20"/>
      <c r="H18" s="21">
        <v>1</v>
      </c>
      <c r="I18" s="22" t="s">
        <v>27</v>
      </c>
      <c r="J18" s="23" t="s">
        <v>117</v>
      </c>
      <c r="K18" s="21"/>
      <c r="L18" s="18"/>
      <c r="M18" s="56">
        <f>SUM(M19:M20)</f>
        <v>75000000</v>
      </c>
      <c r="N18" s="18" t="s">
        <v>115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2:27" ht="39.75" customHeight="1">
      <c r="B19" s="18"/>
      <c r="C19" s="17"/>
      <c r="D19" s="17"/>
      <c r="E19" s="17"/>
      <c r="F19" s="17"/>
      <c r="G19" s="17"/>
      <c r="H19" s="18"/>
      <c r="I19" s="24" t="s">
        <v>30</v>
      </c>
      <c r="J19" s="17" t="s">
        <v>32</v>
      </c>
      <c r="K19" s="18">
        <v>1</v>
      </c>
      <c r="L19" s="18"/>
      <c r="M19" s="53">
        <v>15000000</v>
      </c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ht="26.25" customHeight="1">
      <c r="B20" s="13"/>
      <c r="C20" s="13"/>
      <c r="D20" s="13"/>
      <c r="E20" s="13"/>
      <c r="F20" s="13"/>
      <c r="G20" s="13"/>
      <c r="H20" s="13"/>
      <c r="I20" s="25" t="s">
        <v>31</v>
      </c>
      <c r="J20" s="26" t="s">
        <v>33</v>
      </c>
      <c r="K20" s="27">
        <v>80</v>
      </c>
      <c r="L20" s="27"/>
      <c r="M20" s="57">
        <v>60000000</v>
      </c>
      <c r="N20" s="2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ht="50.25" customHeight="1">
      <c r="B21" s="21">
        <v>6</v>
      </c>
      <c r="C21" s="22" t="s">
        <v>36</v>
      </c>
      <c r="D21" s="40" t="s">
        <v>37</v>
      </c>
      <c r="E21" s="40"/>
      <c r="F21" s="40"/>
      <c r="G21" s="40"/>
      <c r="H21" s="21">
        <v>1</v>
      </c>
      <c r="I21" s="20" t="s">
        <v>34</v>
      </c>
      <c r="J21" s="30" t="s">
        <v>118</v>
      </c>
      <c r="K21" s="21"/>
      <c r="L21" s="32"/>
      <c r="M21" s="56">
        <f>M22</f>
        <v>10000000</v>
      </c>
      <c r="N21" s="32" t="s">
        <v>116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27" ht="39.75" customHeight="1">
      <c r="B22" s="27"/>
      <c r="C22" s="29"/>
      <c r="D22" s="37"/>
      <c r="E22" s="37"/>
      <c r="F22" s="37"/>
      <c r="G22" s="37"/>
      <c r="H22" s="27"/>
      <c r="I22" s="33" t="s">
        <v>35</v>
      </c>
      <c r="J22" s="29" t="s">
        <v>38</v>
      </c>
      <c r="K22" s="27">
        <v>1</v>
      </c>
      <c r="L22" s="27"/>
      <c r="M22" s="57">
        <v>10000000</v>
      </c>
      <c r="N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ht="38.25" customHeight="1">
      <c r="B23" s="21">
        <v>7</v>
      </c>
      <c r="C23" s="76" t="s">
        <v>134</v>
      </c>
      <c r="D23" s="80" t="s">
        <v>135</v>
      </c>
      <c r="E23" s="38"/>
      <c r="F23" s="38"/>
      <c r="G23" s="38"/>
      <c r="H23" s="21">
        <v>150</v>
      </c>
      <c r="I23" s="20" t="s">
        <v>136</v>
      </c>
      <c r="J23" s="20" t="s">
        <v>139</v>
      </c>
      <c r="K23" s="21">
        <v>150</v>
      </c>
      <c r="L23" s="18"/>
      <c r="M23" s="56">
        <f>M24</f>
        <v>15000000</v>
      </c>
      <c r="N23" s="85" t="s">
        <v>116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ht="53.25" customHeight="1">
      <c r="B24" s="27"/>
      <c r="C24" s="77"/>
      <c r="D24" s="81"/>
      <c r="E24" s="39"/>
      <c r="F24" s="39"/>
      <c r="G24" s="39"/>
      <c r="H24" s="27"/>
      <c r="I24" s="26" t="s">
        <v>137</v>
      </c>
      <c r="J24" s="29" t="s">
        <v>138</v>
      </c>
      <c r="K24" s="27"/>
      <c r="L24" s="27"/>
      <c r="M24" s="57">
        <v>15000000</v>
      </c>
      <c r="N24" s="86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 ht="30.75" customHeight="1">
      <c r="B25" s="41"/>
      <c r="C25" s="42"/>
      <c r="D25" s="43"/>
      <c r="E25" s="43"/>
      <c r="F25" s="43"/>
      <c r="G25" s="43"/>
      <c r="H25" s="41"/>
      <c r="I25" s="44"/>
      <c r="J25" s="42"/>
      <c r="K25" s="41"/>
      <c r="L25" s="41"/>
      <c r="M25" s="4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2:27" ht="18" customHeight="1">
      <c r="B26" s="6"/>
      <c r="C26" s="7"/>
      <c r="D26" s="8"/>
      <c r="E26" s="8"/>
      <c r="F26" s="8"/>
      <c r="G26" s="8"/>
      <c r="H26" s="6"/>
      <c r="I26" s="9"/>
      <c r="J26" s="7"/>
      <c r="K26" s="6"/>
      <c r="L26" s="6"/>
      <c r="M26" s="16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2:27" ht="18" customHeight="1">
      <c r="B27" s="6"/>
      <c r="C27" s="7"/>
      <c r="D27" s="8"/>
      <c r="E27" s="8"/>
      <c r="F27" s="8"/>
      <c r="G27" s="8"/>
      <c r="H27" s="6"/>
      <c r="I27" s="9"/>
      <c r="J27" s="7"/>
      <c r="K27" s="6"/>
      <c r="L27" s="6"/>
      <c r="M27" s="1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2:27" ht="21.75" customHeight="1">
      <c r="B28" s="11">
        <v>1</v>
      </c>
      <c r="C28" s="11">
        <v>2</v>
      </c>
      <c r="D28" s="11">
        <v>3</v>
      </c>
      <c r="E28" s="67">
        <v>4</v>
      </c>
      <c r="F28" s="67"/>
      <c r="G28" s="67"/>
      <c r="H28" s="67"/>
      <c r="I28" s="11">
        <v>5</v>
      </c>
      <c r="J28" s="11">
        <v>6</v>
      </c>
      <c r="K28" s="11">
        <v>7</v>
      </c>
      <c r="L28" s="11">
        <v>8</v>
      </c>
      <c r="M28" s="11">
        <v>9</v>
      </c>
      <c r="N28" s="11">
        <v>10</v>
      </c>
      <c r="O28" s="67">
        <v>11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11">
        <v>12</v>
      </c>
    </row>
    <row r="29" spans="2:27" ht="39" customHeight="1">
      <c r="B29" s="21">
        <v>8</v>
      </c>
      <c r="C29" s="76" t="s">
        <v>46</v>
      </c>
      <c r="D29" s="38" t="s">
        <v>47</v>
      </c>
      <c r="E29" s="38"/>
      <c r="F29" s="38"/>
      <c r="G29" s="38"/>
      <c r="H29" s="21"/>
      <c r="I29" s="20" t="s">
        <v>44</v>
      </c>
      <c r="J29" s="20" t="s">
        <v>120</v>
      </c>
      <c r="K29" s="21"/>
      <c r="L29" s="21"/>
      <c r="M29" s="56">
        <f>SUM(M30:M31)</f>
        <v>28250000</v>
      </c>
      <c r="N29" s="21" t="s">
        <v>121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26.25" customHeight="1">
      <c r="B30" s="18"/>
      <c r="C30" s="79"/>
      <c r="D30" s="50"/>
      <c r="E30" s="50"/>
      <c r="F30" s="50"/>
      <c r="G30" s="50"/>
      <c r="H30" s="18">
        <v>156</v>
      </c>
      <c r="I30" s="17" t="s">
        <v>45</v>
      </c>
      <c r="J30" s="28" t="s">
        <v>48</v>
      </c>
      <c r="K30" s="18">
        <v>156</v>
      </c>
      <c r="L30" s="18"/>
      <c r="M30" s="53">
        <v>22500000</v>
      </c>
      <c r="N30" s="18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2:27" ht="24.75" customHeight="1">
      <c r="B31" s="27"/>
      <c r="C31" s="29"/>
      <c r="D31" s="39"/>
      <c r="E31" s="39"/>
      <c r="F31" s="39"/>
      <c r="G31" s="39"/>
      <c r="H31" s="27">
        <v>50</v>
      </c>
      <c r="I31" s="26" t="s">
        <v>140</v>
      </c>
      <c r="J31" s="29" t="s">
        <v>141</v>
      </c>
      <c r="K31" s="27">
        <v>50</v>
      </c>
      <c r="L31" s="27"/>
      <c r="M31" s="57">
        <v>5750000</v>
      </c>
      <c r="N31" s="2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2:27" ht="42.75" customHeight="1">
      <c r="B32" s="21">
        <v>9</v>
      </c>
      <c r="C32" s="22" t="s">
        <v>51</v>
      </c>
      <c r="D32" s="38" t="s">
        <v>52</v>
      </c>
      <c r="E32" s="38"/>
      <c r="F32" s="38"/>
      <c r="G32" s="38"/>
      <c r="H32" s="21"/>
      <c r="I32" s="20" t="s">
        <v>49</v>
      </c>
      <c r="J32" s="20" t="s">
        <v>122</v>
      </c>
      <c r="K32" s="21"/>
      <c r="L32" s="21"/>
      <c r="M32" s="56">
        <f>M33</f>
        <v>6000000</v>
      </c>
      <c r="N32" s="21" t="s">
        <v>121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 ht="38.25" customHeight="1">
      <c r="B33" s="27"/>
      <c r="C33" s="29"/>
      <c r="D33" s="39"/>
      <c r="E33" s="39"/>
      <c r="F33" s="39"/>
      <c r="G33" s="39"/>
      <c r="H33" s="27">
        <v>50</v>
      </c>
      <c r="I33" s="26" t="s">
        <v>50</v>
      </c>
      <c r="J33" s="29" t="s">
        <v>53</v>
      </c>
      <c r="K33" s="27">
        <v>50</v>
      </c>
      <c r="L33" s="27"/>
      <c r="M33" s="57">
        <v>6000000</v>
      </c>
      <c r="N33" s="2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2:27" ht="42" customHeight="1">
      <c r="B34" s="21">
        <v>10</v>
      </c>
      <c r="C34" s="22" t="s">
        <v>56</v>
      </c>
      <c r="D34" s="38" t="s">
        <v>57</v>
      </c>
      <c r="E34" s="38"/>
      <c r="F34" s="38"/>
      <c r="G34" s="38"/>
      <c r="H34" s="21"/>
      <c r="I34" s="20" t="s">
        <v>54</v>
      </c>
      <c r="J34" s="20" t="s">
        <v>124</v>
      </c>
      <c r="K34" s="21"/>
      <c r="L34" s="21"/>
      <c r="M34" s="56">
        <f>M35</f>
        <v>15000000</v>
      </c>
      <c r="N34" s="21" t="s">
        <v>123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 ht="41.25" customHeight="1">
      <c r="B35" s="27"/>
      <c r="C35" s="29"/>
      <c r="D35" s="39"/>
      <c r="E35" s="39"/>
      <c r="F35" s="39"/>
      <c r="G35" s="39"/>
      <c r="H35" s="27">
        <v>19</v>
      </c>
      <c r="I35" s="26" t="s">
        <v>55</v>
      </c>
      <c r="J35" s="29" t="s">
        <v>58</v>
      </c>
      <c r="K35" s="27">
        <v>19</v>
      </c>
      <c r="L35" s="27"/>
      <c r="M35" s="57">
        <v>15000000</v>
      </c>
      <c r="N35" s="27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2:27" ht="40.5" customHeight="1">
      <c r="B36" s="21">
        <v>11</v>
      </c>
      <c r="C36" s="22" t="s">
        <v>61</v>
      </c>
      <c r="D36" s="38" t="s">
        <v>62</v>
      </c>
      <c r="E36" s="38"/>
      <c r="F36" s="38"/>
      <c r="G36" s="38"/>
      <c r="H36" s="21"/>
      <c r="I36" s="20" t="s">
        <v>59</v>
      </c>
      <c r="J36" s="20" t="s">
        <v>125</v>
      </c>
      <c r="K36" s="21"/>
      <c r="L36" s="21"/>
      <c r="M36" s="56">
        <f>SUM(M37:M38)</f>
        <v>8000000</v>
      </c>
      <c r="N36" s="21" t="s">
        <v>123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2:27" ht="26.25" customHeight="1">
      <c r="B37" s="18"/>
      <c r="C37" s="28"/>
      <c r="D37" s="50"/>
      <c r="E37" s="50"/>
      <c r="F37" s="50"/>
      <c r="G37" s="50"/>
      <c r="H37" s="18">
        <v>13</v>
      </c>
      <c r="I37" s="17" t="s">
        <v>60</v>
      </c>
      <c r="J37" s="28" t="s">
        <v>63</v>
      </c>
      <c r="K37" s="18">
        <v>13</v>
      </c>
      <c r="L37" s="18"/>
      <c r="M37" s="53">
        <v>3000000</v>
      </c>
      <c r="N37" s="18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41.25" customHeight="1">
      <c r="B38" s="27"/>
      <c r="C38" s="29"/>
      <c r="D38" s="39"/>
      <c r="E38" s="39"/>
      <c r="F38" s="39"/>
      <c r="G38" s="39"/>
      <c r="H38" s="27">
        <v>13</v>
      </c>
      <c r="I38" s="26" t="s">
        <v>142</v>
      </c>
      <c r="J38" s="29" t="s">
        <v>143</v>
      </c>
      <c r="K38" s="27">
        <v>13</v>
      </c>
      <c r="L38" s="27"/>
      <c r="M38" s="57">
        <v>5000000</v>
      </c>
      <c r="N38" s="2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 ht="39.75" customHeight="1">
      <c r="B39" s="21">
        <v>12</v>
      </c>
      <c r="C39" s="22" t="s">
        <v>66</v>
      </c>
      <c r="D39" s="38" t="s">
        <v>67</v>
      </c>
      <c r="E39" s="38"/>
      <c r="F39" s="38"/>
      <c r="G39" s="38"/>
      <c r="H39" s="21"/>
      <c r="I39" s="20" t="s">
        <v>64</v>
      </c>
      <c r="J39" s="20" t="s">
        <v>126</v>
      </c>
      <c r="K39" s="21"/>
      <c r="L39" s="32"/>
      <c r="M39" s="56">
        <f>M40</f>
        <v>6000000</v>
      </c>
      <c r="N39" s="32" t="s">
        <v>127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 ht="26.25" customHeight="1">
      <c r="B40" s="27"/>
      <c r="C40" s="29"/>
      <c r="D40" s="39"/>
      <c r="E40" s="39"/>
      <c r="F40" s="39"/>
      <c r="G40" s="39"/>
      <c r="H40" s="27">
        <v>1</v>
      </c>
      <c r="I40" s="26" t="s">
        <v>65</v>
      </c>
      <c r="J40" s="29" t="s">
        <v>48</v>
      </c>
      <c r="K40" s="27">
        <v>1</v>
      </c>
      <c r="L40" s="27"/>
      <c r="M40" s="57">
        <v>6000000</v>
      </c>
      <c r="N40" s="27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2:27" ht="37.5" customHeight="1">
      <c r="B41" s="21">
        <v>13</v>
      </c>
      <c r="C41" s="76" t="s">
        <v>70</v>
      </c>
      <c r="D41" s="38" t="s">
        <v>71</v>
      </c>
      <c r="E41" s="38"/>
      <c r="F41" s="38"/>
      <c r="G41" s="38"/>
      <c r="H41" s="21"/>
      <c r="I41" s="20" t="s">
        <v>68</v>
      </c>
      <c r="J41" s="20" t="s">
        <v>144</v>
      </c>
      <c r="K41" s="21"/>
      <c r="L41" s="32"/>
      <c r="M41" s="56">
        <f>SUM(M42:M42)</f>
        <v>30000000</v>
      </c>
      <c r="N41" s="32" t="s">
        <v>116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 ht="37.5" customHeight="1">
      <c r="B42" s="18"/>
      <c r="C42" s="79"/>
      <c r="D42" s="50"/>
      <c r="E42" s="50"/>
      <c r="F42" s="50"/>
      <c r="G42" s="50"/>
      <c r="H42" s="18">
        <v>19</v>
      </c>
      <c r="I42" s="17" t="s">
        <v>69</v>
      </c>
      <c r="J42" s="28" t="s">
        <v>145</v>
      </c>
      <c r="K42" s="18">
        <v>19</v>
      </c>
      <c r="L42" s="18"/>
      <c r="M42" s="53">
        <v>30000000</v>
      </c>
      <c r="N42" s="18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2:27" ht="41.25" customHeight="1">
      <c r="B43" s="21">
        <v>14</v>
      </c>
      <c r="C43" s="22" t="s">
        <v>77</v>
      </c>
      <c r="D43" s="38" t="s">
        <v>78</v>
      </c>
      <c r="E43" s="38"/>
      <c r="F43" s="38"/>
      <c r="G43" s="38"/>
      <c r="H43" s="21">
        <v>13</v>
      </c>
      <c r="I43" s="20" t="s">
        <v>75</v>
      </c>
      <c r="J43" s="20" t="s">
        <v>146</v>
      </c>
      <c r="K43" s="21">
        <v>13</v>
      </c>
      <c r="L43" s="32"/>
      <c r="M43" s="56">
        <f>SUM(M44:M45)</f>
        <v>17500000</v>
      </c>
      <c r="N43" s="32" t="s">
        <v>116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 ht="38.25" customHeight="1">
      <c r="B44" s="18"/>
      <c r="C44" s="28"/>
      <c r="D44" s="50"/>
      <c r="E44" s="50"/>
      <c r="F44" s="50"/>
      <c r="G44" s="50"/>
      <c r="H44" s="18"/>
      <c r="I44" s="17" t="s">
        <v>147</v>
      </c>
      <c r="J44" s="17" t="s">
        <v>148</v>
      </c>
      <c r="K44" s="18"/>
      <c r="L44" s="62"/>
      <c r="M44" s="53">
        <v>7500000</v>
      </c>
      <c r="N44" s="62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 ht="28.5" customHeight="1">
      <c r="B45" s="27"/>
      <c r="C45" s="29"/>
      <c r="D45" s="39"/>
      <c r="E45" s="39"/>
      <c r="F45" s="39"/>
      <c r="G45" s="39"/>
      <c r="H45" s="27"/>
      <c r="I45" s="26" t="s">
        <v>76</v>
      </c>
      <c r="J45" s="29" t="s">
        <v>81</v>
      </c>
      <c r="K45" s="27"/>
      <c r="L45" s="27"/>
      <c r="M45" s="57">
        <v>10000000</v>
      </c>
      <c r="N45" s="2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2:27" ht="41.25" customHeight="1">
      <c r="B46" s="41"/>
      <c r="C46" s="42"/>
      <c r="D46" s="43"/>
      <c r="E46" s="43"/>
      <c r="F46" s="43"/>
      <c r="G46" s="43"/>
      <c r="H46" s="41"/>
      <c r="I46" s="44"/>
      <c r="J46" s="42"/>
      <c r="K46" s="41"/>
      <c r="L46" s="41"/>
      <c r="M46" s="58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2:27" ht="18.75" customHeight="1">
      <c r="B47" s="6"/>
      <c r="C47" s="7"/>
      <c r="D47" s="8"/>
      <c r="E47" s="8"/>
      <c r="F47" s="8"/>
      <c r="G47" s="8"/>
      <c r="H47" s="6"/>
      <c r="I47" s="9"/>
      <c r="J47" s="7"/>
      <c r="K47" s="6"/>
      <c r="L47" s="6"/>
      <c r="M47" s="5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ht="18.75" customHeight="1">
      <c r="B48" s="46"/>
      <c r="C48" s="47"/>
      <c r="D48" s="48"/>
      <c r="E48" s="48"/>
      <c r="F48" s="48"/>
      <c r="G48" s="48"/>
      <c r="H48" s="46"/>
      <c r="I48" s="49"/>
      <c r="J48" s="47"/>
      <c r="K48" s="46"/>
      <c r="L48" s="46"/>
      <c r="M48" s="60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21.75" customHeight="1">
      <c r="B49" s="11">
        <v>1</v>
      </c>
      <c r="C49" s="11">
        <v>2</v>
      </c>
      <c r="D49" s="11">
        <v>3</v>
      </c>
      <c r="E49" s="67">
        <v>4</v>
      </c>
      <c r="F49" s="67"/>
      <c r="G49" s="67"/>
      <c r="H49" s="67"/>
      <c r="I49" s="11">
        <v>5</v>
      </c>
      <c r="J49" s="11">
        <v>6</v>
      </c>
      <c r="K49" s="11">
        <v>7</v>
      </c>
      <c r="L49" s="11">
        <v>8</v>
      </c>
      <c r="M49" s="11">
        <v>9</v>
      </c>
      <c r="N49" s="11">
        <v>10</v>
      </c>
      <c r="O49" s="67">
        <v>11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11">
        <v>12</v>
      </c>
    </row>
    <row r="50" spans="2:27" ht="39.75" customHeight="1">
      <c r="B50" s="21">
        <v>15</v>
      </c>
      <c r="C50" s="22" t="s">
        <v>82</v>
      </c>
      <c r="D50" s="38" t="s">
        <v>83</v>
      </c>
      <c r="E50" s="38"/>
      <c r="F50" s="38"/>
      <c r="G50" s="38"/>
      <c r="H50" s="21"/>
      <c r="I50" s="20" t="s">
        <v>79</v>
      </c>
      <c r="J50" s="20" t="s">
        <v>80</v>
      </c>
      <c r="K50" s="21"/>
      <c r="L50" s="21"/>
      <c r="M50" s="56">
        <f>SUM(M51:M54)</f>
        <v>63500000</v>
      </c>
      <c r="N50" s="21" t="s">
        <v>123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 ht="51.75" customHeight="1">
      <c r="B51" s="18"/>
      <c r="C51" s="28"/>
      <c r="D51" s="50"/>
      <c r="E51" s="50"/>
      <c r="F51" s="50"/>
      <c r="G51" s="50"/>
      <c r="H51" s="18">
        <v>50</v>
      </c>
      <c r="I51" s="17" t="s">
        <v>149</v>
      </c>
      <c r="J51" s="28" t="s">
        <v>154</v>
      </c>
      <c r="K51" s="18">
        <v>50</v>
      </c>
      <c r="L51" s="18"/>
      <c r="M51" s="53">
        <v>20000000</v>
      </c>
      <c r="N51" s="18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2:27" ht="54" customHeight="1">
      <c r="B52" s="18"/>
      <c r="C52" s="28"/>
      <c r="D52" s="50"/>
      <c r="E52" s="50"/>
      <c r="F52" s="50"/>
      <c r="G52" s="50"/>
      <c r="H52" s="18">
        <v>50</v>
      </c>
      <c r="I52" s="17" t="s">
        <v>150</v>
      </c>
      <c r="J52" s="28" t="s">
        <v>155</v>
      </c>
      <c r="K52" s="18">
        <v>50</v>
      </c>
      <c r="L52" s="18"/>
      <c r="M52" s="53">
        <v>20000000</v>
      </c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2:27" ht="53.25" customHeight="1">
      <c r="B53" s="18"/>
      <c r="C53" s="28"/>
      <c r="D53" s="50"/>
      <c r="E53" s="50"/>
      <c r="F53" s="50"/>
      <c r="G53" s="50"/>
      <c r="H53" s="18">
        <v>50</v>
      </c>
      <c r="I53" s="17" t="s">
        <v>151</v>
      </c>
      <c r="J53" s="28" t="s">
        <v>156</v>
      </c>
      <c r="K53" s="18">
        <v>50</v>
      </c>
      <c r="L53" s="18"/>
      <c r="M53" s="53">
        <v>20000000</v>
      </c>
      <c r="N53" s="18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2:27" ht="30.75" customHeight="1">
      <c r="B54" s="13"/>
      <c r="C54" s="13"/>
      <c r="D54" s="13"/>
      <c r="E54" s="13"/>
      <c r="F54" s="13"/>
      <c r="G54" s="13"/>
      <c r="H54" s="27">
        <v>1</v>
      </c>
      <c r="I54" s="26" t="s">
        <v>152</v>
      </c>
      <c r="J54" s="29" t="s">
        <v>153</v>
      </c>
      <c r="K54" s="27">
        <v>1</v>
      </c>
      <c r="L54" s="27"/>
      <c r="M54" s="57">
        <v>3500000</v>
      </c>
      <c r="N54" s="2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2:27" ht="53.25" customHeight="1">
      <c r="B55" s="21">
        <v>16</v>
      </c>
      <c r="C55" s="20" t="s">
        <v>89</v>
      </c>
      <c r="D55" s="20" t="s">
        <v>90</v>
      </c>
      <c r="E55" s="20"/>
      <c r="F55" s="20"/>
      <c r="G55" s="20"/>
      <c r="H55" s="21">
        <v>2</v>
      </c>
      <c r="I55" s="20" t="s">
        <v>88</v>
      </c>
      <c r="J55" s="23" t="s">
        <v>130</v>
      </c>
      <c r="K55" s="21">
        <v>2</v>
      </c>
      <c r="L55" s="18"/>
      <c r="M55" s="56">
        <f>M56</f>
        <v>5500000</v>
      </c>
      <c r="N55" s="18" t="s">
        <v>115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 ht="28.5" customHeight="1">
      <c r="B56" s="27"/>
      <c r="C56" s="26"/>
      <c r="D56" s="26"/>
      <c r="E56" s="26"/>
      <c r="F56" s="26"/>
      <c r="G56" s="26"/>
      <c r="H56" s="27"/>
      <c r="I56" s="25" t="s">
        <v>92</v>
      </c>
      <c r="J56" s="29" t="s">
        <v>91</v>
      </c>
      <c r="K56" s="27"/>
      <c r="L56" s="27"/>
      <c r="M56" s="57">
        <v>5500000</v>
      </c>
      <c r="N56" s="27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2:27" ht="28.5" customHeight="1">
      <c r="B57" s="21">
        <v>17</v>
      </c>
      <c r="C57" s="20" t="s">
        <v>157</v>
      </c>
      <c r="D57" s="20" t="s">
        <v>161</v>
      </c>
      <c r="E57" s="20"/>
      <c r="F57" s="20"/>
      <c r="G57" s="20"/>
      <c r="H57" s="21"/>
      <c r="I57" s="23" t="s">
        <v>159</v>
      </c>
      <c r="J57" s="20" t="s">
        <v>158</v>
      </c>
      <c r="K57" s="21"/>
      <c r="L57" s="21"/>
      <c r="M57" s="56">
        <f>M58</f>
        <v>25000000</v>
      </c>
      <c r="N57" s="2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ht="28.5" customHeight="1">
      <c r="B58" s="27"/>
      <c r="C58" s="26"/>
      <c r="D58" s="26"/>
      <c r="E58" s="26"/>
      <c r="F58" s="26"/>
      <c r="G58" s="26"/>
      <c r="H58" s="27">
        <v>1</v>
      </c>
      <c r="I58" s="25" t="s">
        <v>160</v>
      </c>
      <c r="J58" s="29" t="s">
        <v>162</v>
      </c>
      <c r="K58" s="27">
        <v>1</v>
      </c>
      <c r="L58" s="27"/>
      <c r="M58" s="57">
        <v>25000000</v>
      </c>
      <c r="N58" s="27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2:27" ht="64.5" customHeight="1">
      <c r="B59" s="21">
        <v>18</v>
      </c>
      <c r="C59" s="20" t="s">
        <v>163</v>
      </c>
      <c r="D59" s="20" t="s">
        <v>164</v>
      </c>
      <c r="E59" s="20"/>
      <c r="F59" s="20"/>
      <c r="G59" s="20"/>
      <c r="H59" s="21"/>
      <c r="I59" s="23" t="s">
        <v>165</v>
      </c>
      <c r="J59" s="22" t="s">
        <v>168</v>
      </c>
      <c r="K59" s="21"/>
      <c r="L59" s="21"/>
      <c r="M59" s="56">
        <f>M60</f>
        <v>20000000</v>
      </c>
      <c r="N59" s="21" t="s">
        <v>115</v>
      </c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ht="28.5" customHeight="1">
      <c r="B60" s="27"/>
      <c r="C60" s="26"/>
      <c r="D60" s="26"/>
      <c r="E60" s="26"/>
      <c r="F60" s="26"/>
      <c r="G60" s="26"/>
      <c r="H60" s="27">
        <v>95</v>
      </c>
      <c r="I60" s="25" t="s">
        <v>166</v>
      </c>
      <c r="J60" s="29" t="s">
        <v>167</v>
      </c>
      <c r="K60" s="27">
        <v>95</v>
      </c>
      <c r="L60" s="27"/>
      <c r="M60" s="57">
        <v>20000000</v>
      </c>
      <c r="N60" s="27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2:27" ht="54.75" customHeight="1">
      <c r="B61" s="21">
        <v>19</v>
      </c>
      <c r="C61" s="20" t="s">
        <v>169</v>
      </c>
      <c r="D61" s="20" t="s">
        <v>170</v>
      </c>
      <c r="E61" s="20"/>
      <c r="F61" s="20"/>
      <c r="G61" s="20"/>
      <c r="H61" s="21"/>
      <c r="I61" s="23" t="s">
        <v>34</v>
      </c>
      <c r="J61" s="22" t="s">
        <v>173</v>
      </c>
      <c r="K61" s="21"/>
      <c r="L61" s="21"/>
      <c r="M61" s="56">
        <f>SUM(M62:M63)</f>
        <v>30000000</v>
      </c>
      <c r="N61" s="21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ht="40.5" customHeight="1">
      <c r="B62" s="18"/>
      <c r="C62" s="17"/>
      <c r="D62" s="17"/>
      <c r="E62" s="17"/>
      <c r="F62" s="17"/>
      <c r="G62" s="17"/>
      <c r="H62" s="18">
        <v>19</v>
      </c>
      <c r="I62" s="24" t="s">
        <v>171</v>
      </c>
      <c r="J62" s="28" t="s">
        <v>174</v>
      </c>
      <c r="K62" s="18">
        <v>19</v>
      </c>
      <c r="L62" s="18"/>
      <c r="M62" s="53">
        <v>25000000</v>
      </c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2:27" ht="28.5" customHeight="1">
      <c r="B63" s="27"/>
      <c r="C63" s="26"/>
      <c r="D63" s="26"/>
      <c r="E63" s="26"/>
      <c r="F63" s="26"/>
      <c r="G63" s="26"/>
      <c r="H63" s="27">
        <v>19</v>
      </c>
      <c r="I63" s="25" t="s">
        <v>172</v>
      </c>
      <c r="J63" s="29" t="s">
        <v>175</v>
      </c>
      <c r="K63" s="27">
        <v>19</v>
      </c>
      <c r="L63" s="27"/>
      <c r="M63" s="57">
        <v>5000000</v>
      </c>
      <c r="N63" s="27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2:27" ht="28.5" customHeight="1">
      <c r="B64" s="21">
        <v>20</v>
      </c>
      <c r="C64" s="76" t="s">
        <v>180</v>
      </c>
      <c r="D64" s="20" t="s">
        <v>181</v>
      </c>
      <c r="E64" s="20"/>
      <c r="F64" s="20"/>
      <c r="G64" s="20"/>
      <c r="H64" s="21"/>
      <c r="I64" s="23" t="s">
        <v>176</v>
      </c>
      <c r="J64" s="22" t="s">
        <v>177</v>
      </c>
      <c r="K64" s="21"/>
      <c r="L64" s="21"/>
      <c r="M64" s="56">
        <f>M65</f>
        <v>10000000</v>
      </c>
      <c r="N64" s="21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ht="28.5" customHeight="1">
      <c r="B65" s="27"/>
      <c r="C65" s="77"/>
      <c r="D65" s="26"/>
      <c r="E65" s="26"/>
      <c r="F65" s="26"/>
      <c r="G65" s="26"/>
      <c r="H65" s="27">
        <v>19</v>
      </c>
      <c r="I65" s="25" t="s">
        <v>178</v>
      </c>
      <c r="J65" s="29" t="s">
        <v>179</v>
      </c>
      <c r="K65" s="27">
        <v>19</v>
      </c>
      <c r="L65" s="27"/>
      <c r="M65" s="57">
        <v>10000000</v>
      </c>
      <c r="N65" s="27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2:27" ht="28.5" customHeight="1">
      <c r="B66" s="41"/>
      <c r="C66" s="42"/>
      <c r="D66" s="44"/>
      <c r="E66" s="44"/>
      <c r="F66" s="44"/>
      <c r="G66" s="44"/>
      <c r="H66" s="41"/>
      <c r="I66" s="63"/>
      <c r="J66" s="42"/>
      <c r="K66" s="41"/>
      <c r="L66" s="41"/>
      <c r="M66" s="58"/>
      <c r="N66" s="41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2:27" ht="28.5" customHeight="1">
      <c r="B67" s="46"/>
      <c r="C67" s="47"/>
      <c r="D67" s="49"/>
      <c r="E67" s="49"/>
      <c r="F67" s="49"/>
      <c r="G67" s="49"/>
      <c r="H67" s="46"/>
      <c r="I67" s="64"/>
      <c r="J67" s="47"/>
      <c r="K67" s="46"/>
      <c r="L67" s="46"/>
      <c r="M67" s="60"/>
      <c r="N67" s="4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28.5" customHeight="1">
      <c r="B68" s="11">
        <v>1</v>
      </c>
      <c r="C68" s="11">
        <v>2</v>
      </c>
      <c r="D68" s="11">
        <v>3</v>
      </c>
      <c r="E68" s="67">
        <v>4</v>
      </c>
      <c r="F68" s="67"/>
      <c r="G68" s="67"/>
      <c r="H68" s="67"/>
      <c r="I68" s="11">
        <v>5</v>
      </c>
      <c r="J68" s="11">
        <v>6</v>
      </c>
      <c r="K68" s="11">
        <v>7</v>
      </c>
      <c r="L68" s="11">
        <v>8</v>
      </c>
      <c r="M68" s="11">
        <v>9</v>
      </c>
      <c r="N68" s="11">
        <v>10</v>
      </c>
      <c r="O68" s="67">
        <v>11</v>
      </c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11">
        <v>12</v>
      </c>
    </row>
    <row r="69" spans="2:27" ht="28.5" customHeight="1">
      <c r="B69" s="21">
        <v>21</v>
      </c>
      <c r="C69" s="76" t="s">
        <v>163</v>
      </c>
      <c r="D69" s="20" t="s">
        <v>186</v>
      </c>
      <c r="E69" s="20"/>
      <c r="F69" s="20"/>
      <c r="G69" s="20"/>
      <c r="H69" s="21"/>
      <c r="I69" s="23" t="s">
        <v>182</v>
      </c>
      <c r="J69" s="22" t="s">
        <v>184</v>
      </c>
      <c r="K69" s="21"/>
      <c r="L69" s="21"/>
      <c r="M69" s="56">
        <f>M70</f>
        <v>10000000</v>
      </c>
      <c r="N69" s="21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ht="34.5" customHeight="1">
      <c r="B70" s="13"/>
      <c r="C70" s="77"/>
      <c r="D70" s="13"/>
      <c r="E70" s="13"/>
      <c r="F70" s="13"/>
      <c r="G70" s="13"/>
      <c r="H70" s="51">
        <v>50</v>
      </c>
      <c r="I70" s="29" t="s">
        <v>185</v>
      </c>
      <c r="J70" s="51" t="s">
        <v>183</v>
      </c>
      <c r="K70" s="27">
        <v>50</v>
      </c>
      <c r="L70" s="27"/>
      <c r="M70" s="57">
        <v>10000000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2:27" ht="39.75" customHeight="1">
      <c r="B71" s="21">
        <v>22</v>
      </c>
      <c r="C71" s="22" t="s">
        <v>187</v>
      </c>
      <c r="D71" s="65" t="s">
        <v>188</v>
      </c>
      <c r="E71" s="12"/>
      <c r="F71" s="12"/>
      <c r="G71" s="12"/>
      <c r="H71" s="12"/>
      <c r="I71" s="22" t="s">
        <v>189</v>
      </c>
      <c r="J71" s="20" t="s">
        <v>191</v>
      </c>
      <c r="K71" s="21"/>
      <c r="L71" s="21"/>
      <c r="M71" s="56">
        <f>M72</f>
        <v>18500000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ht="50.25" customHeight="1">
      <c r="B72" s="13"/>
      <c r="C72" s="29"/>
      <c r="D72" s="13"/>
      <c r="E72" s="13"/>
      <c r="F72" s="13"/>
      <c r="G72" s="13"/>
      <c r="H72" s="51">
        <v>90</v>
      </c>
      <c r="I72" s="29" t="s">
        <v>190</v>
      </c>
      <c r="J72" s="26" t="s">
        <v>192</v>
      </c>
      <c r="K72" s="27">
        <v>90</v>
      </c>
      <c r="L72" s="27"/>
      <c r="M72" s="57">
        <v>18500000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2:27" ht="34.5" customHeight="1">
      <c r="B73" s="21">
        <v>23</v>
      </c>
      <c r="C73" s="35" t="s">
        <v>195</v>
      </c>
      <c r="D73" s="20" t="s">
        <v>196</v>
      </c>
      <c r="E73" s="12"/>
      <c r="F73" s="12"/>
      <c r="G73" s="12"/>
      <c r="H73" s="12"/>
      <c r="I73" s="22" t="s">
        <v>193</v>
      </c>
      <c r="J73" s="65" t="s">
        <v>194</v>
      </c>
      <c r="K73" s="21"/>
      <c r="L73" s="21"/>
      <c r="M73" s="66">
        <f>M74</f>
        <v>50000000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ht="39" customHeight="1">
      <c r="B74" s="13"/>
      <c r="C74" s="13"/>
      <c r="D74" s="13"/>
      <c r="E74" s="13"/>
      <c r="F74" s="13"/>
      <c r="G74" s="13"/>
      <c r="H74" s="51">
        <v>1</v>
      </c>
      <c r="I74" s="29" t="s">
        <v>190</v>
      </c>
      <c r="J74" s="51" t="s">
        <v>197</v>
      </c>
      <c r="K74" s="27">
        <v>1</v>
      </c>
      <c r="L74" s="27"/>
      <c r="M74" s="57">
        <v>50000000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ht="34.5" customHeight="1"/>
    <row r="76" spans="10:13" ht="12.75">
      <c r="J76" s="82" t="s">
        <v>198</v>
      </c>
      <c r="K76" s="82"/>
      <c r="L76" s="82"/>
      <c r="M76" s="82"/>
    </row>
    <row r="77" spans="10:13" ht="12.75">
      <c r="J77" s="83" t="s">
        <v>93</v>
      </c>
      <c r="K77" s="83"/>
      <c r="L77" s="83"/>
      <c r="M77" s="83"/>
    </row>
    <row r="78" spans="10:13" ht="12.75">
      <c r="J78" s="5"/>
      <c r="K78" s="5"/>
      <c r="L78" s="5"/>
      <c r="M78" s="5"/>
    </row>
    <row r="79" spans="10:13" ht="12.75">
      <c r="J79" s="5"/>
      <c r="K79" s="5"/>
      <c r="L79" s="5"/>
      <c r="M79" s="5"/>
    </row>
    <row r="80" spans="10:13" ht="14.25" customHeight="1">
      <c r="J80" s="5"/>
      <c r="K80" s="5"/>
      <c r="L80" s="5"/>
      <c r="M80" s="5"/>
    </row>
    <row r="81" spans="10:13" ht="14.25" customHeight="1">
      <c r="J81" s="84" t="s">
        <v>94</v>
      </c>
      <c r="K81" s="84"/>
      <c r="L81" s="84"/>
      <c r="M81" s="84"/>
    </row>
    <row r="82" spans="10:13" ht="12.75">
      <c r="J82" s="83" t="s">
        <v>95</v>
      </c>
      <c r="K82" s="83"/>
      <c r="L82" s="83"/>
      <c r="M82" s="83"/>
    </row>
    <row r="83" spans="10:13" ht="12.75">
      <c r="J83" s="83" t="s">
        <v>96</v>
      </c>
      <c r="K83" s="83"/>
      <c r="L83" s="83"/>
      <c r="M83" s="83"/>
    </row>
    <row r="84" ht="15">
      <c r="J84" s="4"/>
    </row>
    <row r="85" ht="15">
      <c r="J85" s="4"/>
    </row>
  </sheetData>
  <sheetProtection/>
  <mergeCells count="48">
    <mergeCell ref="J77:M77"/>
    <mergeCell ref="J81:M81"/>
    <mergeCell ref="J82:M82"/>
    <mergeCell ref="J83:M83"/>
    <mergeCell ref="N12:N13"/>
    <mergeCell ref="N14:N15"/>
    <mergeCell ref="N23:N24"/>
    <mergeCell ref="C14:C15"/>
    <mergeCell ref="E28:H28"/>
    <mergeCell ref="E68:H68"/>
    <mergeCell ref="C64:C65"/>
    <mergeCell ref="C69:C70"/>
    <mergeCell ref="J76:M76"/>
    <mergeCell ref="O28:Z28"/>
    <mergeCell ref="C29:C30"/>
    <mergeCell ref="C41:C42"/>
    <mergeCell ref="E49:H49"/>
    <mergeCell ref="O49:Z49"/>
    <mergeCell ref="C23:C24"/>
    <mergeCell ref="D23:D24"/>
    <mergeCell ref="E9:H9"/>
    <mergeCell ref="O9:Z9"/>
    <mergeCell ref="C12:C13"/>
    <mergeCell ref="D12:D13"/>
    <mergeCell ref="L6:L8"/>
    <mergeCell ref="M6:M8"/>
    <mergeCell ref="N6:N8"/>
    <mergeCell ref="O6:Z6"/>
    <mergeCell ref="K6:K8"/>
    <mergeCell ref="AA6:AA8"/>
    <mergeCell ref="E7:E8"/>
    <mergeCell ref="F7:F8"/>
    <mergeCell ref="G7:G8"/>
    <mergeCell ref="H7:H8"/>
    <mergeCell ref="O7:Q8"/>
    <mergeCell ref="R7:T8"/>
    <mergeCell ref="U7:W8"/>
    <mergeCell ref="X7:Z8"/>
    <mergeCell ref="O68:Z68"/>
    <mergeCell ref="B2:AA2"/>
    <mergeCell ref="B3:AA3"/>
    <mergeCell ref="B4:AA4"/>
    <mergeCell ref="B6:B8"/>
    <mergeCell ref="C6:C8"/>
    <mergeCell ref="D6:D8"/>
    <mergeCell ref="E6:H6"/>
    <mergeCell ref="I6:I8"/>
    <mergeCell ref="J6:J8"/>
  </mergeCells>
  <printOptions/>
  <pageMargins left="0.84" right="0.15748031496062992" top="0.3937007874015748" bottom="0.3937007874015748" header="0.31496062992125984" footer="0.31496062992125984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64"/>
  <sheetViews>
    <sheetView tabSelected="1" zoomScale="84" zoomScaleNormal="84" zoomScalePageLayoutView="0" workbookViewId="0" topLeftCell="B1">
      <selection activeCell="D7" sqref="D7"/>
    </sheetView>
  </sheetViews>
  <sheetFormatPr defaultColWidth="9.140625" defaultRowHeight="15"/>
  <cols>
    <col min="1" max="1" width="8.8515625" style="3" customWidth="1"/>
    <col min="2" max="2" width="4.421875" style="3" customWidth="1"/>
    <col min="3" max="3" width="19.140625" style="3" customWidth="1"/>
    <col min="4" max="4" width="22.8515625" style="3" customWidth="1"/>
    <col min="5" max="8" width="4.57421875" style="3" customWidth="1"/>
    <col min="9" max="9" width="24.28125" style="1" customWidth="1"/>
    <col min="10" max="10" width="22.8515625" style="3" customWidth="1"/>
    <col min="11" max="11" width="7.57421875" style="2" customWidth="1"/>
    <col min="12" max="12" width="8.8515625" style="2" customWidth="1"/>
    <col min="13" max="13" width="12.421875" style="3" customWidth="1"/>
    <col min="14" max="14" width="12.28125" style="3" customWidth="1"/>
    <col min="15" max="26" width="3.7109375" style="3" customWidth="1"/>
    <col min="27" max="27" width="6.421875" style="3" customWidth="1"/>
    <col min="28" max="16384" width="9.140625" style="3" customWidth="1"/>
  </cols>
  <sheetData>
    <row r="2" spans="2:27" ht="19.5" customHeight="1">
      <c r="B2" s="68" t="s">
        <v>103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2:27" ht="19.5" customHeight="1">
      <c r="B3" s="69" t="s">
        <v>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2:27" ht="19.5" customHeight="1">
      <c r="B4" s="68" t="s">
        <v>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ht="21" customHeight="1"/>
    <row r="6" spans="2:27" ht="20.25" customHeight="1">
      <c r="B6" s="70" t="s">
        <v>2</v>
      </c>
      <c r="C6" s="70" t="s">
        <v>0</v>
      </c>
      <c r="D6" s="87" t="s">
        <v>202</v>
      </c>
      <c r="E6" s="70" t="s">
        <v>3</v>
      </c>
      <c r="F6" s="70"/>
      <c r="G6" s="70"/>
      <c r="H6" s="70"/>
      <c r="I6" s="70" t="s">
        <v>102</v>
      </c>
      <c r="J6" s="71" t="s">
        <v>104</v>
      </c>
      <c r="K6" s="78" t="s">
        <v>105</v>
      </c>
      <c r="L6" s="71" t="s">
        <v>106</v>
      </c>
      <c r="M6" s="70" t="s">
        <v>107</v>
      </c>
      <c r="N6" s="78" t="s">
        <v>108</v>
      </c>
      <c r="O6" s="70" t="s">
        <v>109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67" t="s">
        <v>111</v>
      </c>
    </row>
    <row r="7" spans="2:27" ht="15.75" customHeight="1">
      <c r="B7" s="70"/>
      <c r="C7" s="70"/>
      <c r="D7" s="88"/>
      <c r="E7" s="70" t="s">
        <v>98</v>
      </c>
      <c r="F7" s="70" t="s">
        <v>99</v>
      </c>
      <c r="G7" s="70" t="s">
        <v>100</v>
      </c>
      <c r="H7" s="70" t="s">
        <v>101</v>
      </c>
      <c r="I7" s="70"/>
      <c r="J7" s="72"/>
      <c r="K7" s="78"/>
      <c r="L7" s="72"/>
      <c r="M7" s="70"/>
      <c r="N7" s="78"/>
      <c r="O7" s="70" t="s">
        <v>98</v>
      </c>
      <c r="P7" s="70"/>
      <c r="Q7" s="70"/>
      <c r="R7" s="70" t="s">
        <v>99</v>
      </c>
      <c r="S7" s="70"/>
      <c r="T7" s="70"/>
      <c r="U7" s="70" t="s">
        <v>100</v>
      </c>
      <c r="V7" s="70"/>
      <c r="W7" s="70"/>
      <c r="X7" s="70" t="s">
        <v>101</v>
      </c>
      <c r="Y7" s="70"/>
      <c r="Z7" s="70"/>
      <c r="AA7" s="67"/>
    </row>
    <row r="8" spans="2:27" ht="12.75" customHeight="1">
      <c r="B8" s="70"/>
      <c r="C8" s="70"/>
      <c r="D8" s="89"/>
      <c r="E8" s="70"/>
      <c r="F8" s="70"/>
      <c r="G8" s="70"/>
      <c r="H8" s="70"/>
      <c r="I8" s="70"/>
      <c r="J8" s="73"/>
      <c r="K8" s="78"/>
      <c r="L8" s="73"/>
      <c r="M8" s="70"/>
      <c r="N8" s="7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67"/>
    </row>
    <row r="9" spans="2:27" ht="20.25" customHeight="1">
      <c r="B9" s="11">
        <v>1</v>
      </c>
      <c r="C9" s="11">
        <v>2</v>
      </c>
      <c r="D9" s="11">
        <v>3</v>
      </c>
      <c r="E9" s="67">
        <v>4</v>
      </c>
      <c r="F9" s="67"/>
      <c r="G9" s="67"/>
      <c r="H9" s="67"/>
      <c r="I9" s="11">
        <v>5</v>
      </c>
      <c r="J9" s="11">
        <v>6</v>
      </c>
      <c r="K9" s="11">
        <v>7</v>
      </c>
      <c r="L9" s="11">
        <v>8</v>
      </c>
      <c r="M9" s="11">
        <v>9</v>
      </c>
      <c r="N9" s="11">
        <v>10</v>
      </c>
      <c r="O9" s="67">
        <v>11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11">
        <v>12</v>
      </c>
    </row>
    <row r="10" spans="2:27" ht="27" customHeight="1">
      <c r="B10" s="18" t="s">
        <v>1</v>
      </c>
      <c r="C10" s="17" t="s">
        <v>8</v>
      </c>
      <c r="D10" s="17" t="s">
        <v>9</v>
      </c>
      <c r="E10" s="17"/>
      <c r="F10" s="17"/>
      <c r="G10" s="17"/>
      <c r="H10" s="18">
        <v>100</v>
      </c>
      <c r="I10" s="28" t="s">
        <v>7</v>
      </c>
      <c r="J10" s="24" t="s">
        <v>131</v>
      </c>
      <c r="K10" s="18">
        <v>100</v>
      </c>
      <c r="L10" s="18"/>
      <c r="M10" s="53">
        <f>M11</f>
        <v>5000000</v>
      </c>
      <c r="N10" s="18" t="s">
        <v>115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2:27" ht="39.75" customHeight="1">
      <c r="B11" s="18"/>
      <c r="C11" s="17"/>
      <c r="D11" s="17"/>
      <c r="E11" s="17"/>
      <c r="F11" s="17"/>
      <c r="G11" s="17"/>
      <c r="H11" s="18"/>
      <c r="I11" s="24" t="s">
        <v>10</v>
      </c>
      <c r="J11" s="29" t="s">
        <v>11</v>
      </c>
      <c r="K11" s="18"/>
      <c r="L11" s="18"/>
      <c r="M11" s="53">
        <v>5000000</v>
      </c>
      <c r="N11" s="1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2:27" ht="29.25" customHeight="1">
      <c r="B12" s="21">
        <v>2</v>
      </c>
      <c r="C12" s="74" t="s">
        <v>14</v>
      </c>
      <c r="D12" s="76" t="s">
        <v>13</v>
      </c>
      <c r="E12" s="20"/>
      <c r="F12" s="20"/>
      <c r="G12" s="20"/>
      <c r="H12" s="31">
        <v>5</v>
      </c>
      <c r="I12" s="22" t="s">
        <v>12</v>
      </c>
      <c r="J12" s="30" t="s">
        <v>112</v>
      </c>
      <c r="K12" s="21">
        <v>5</v>
      </c>
      <c r="L12" s="32"/>
      <c r="M12" s="54">
        <f>M13</f>
        <v>555000000</v>
      </c>
      <c r="N12" s="32" t="s">
        <v>116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2:27" ht="28.5" customHeight="1">
      <c r="B13" s="27"/>
      <c r="C13" s="75"/>
      <c r="D13" s="77"/>
      <c r="E13" s="26"/>
      <c r="F13" s="26"/>
      <c r="G13" s="26"/>
      <c r="H13" s="34"/>
      <c r="I13" s="33" t="s">
        <v>15</v>
      </c>
      <c r="J13" s="29" t="s">
        <v>16</v>
      </c>
      <c r="K13" s="27"/>
      <c r="L13" s="27"/>
      <c r="M13" s="55">
        <v>555000000</v>
      </c>
      <c r="N13" s="2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2:27" ht="27" customHeight="1">
      <c r="B14" s="21">
        <v>3</v>
      </c>
      <c r="C14" s="76" t="s">
        <v>17</v>
      </c>
      <c r="D14" s="20" t="s">
        <v>18</v>
      </c>
      <c r="E14" s="20"/>
      <c r="F14" s="20"/>
      <c r="G14" s="20"/>
      <c r="H14" s="21">
        <v>100</v>
      </c>
      <c r="I14" s="22" t="s">
        <v>19</v>
      </c>
      <c r="J14" s="20" t="s">
        <v>113</v>
      </c>
      <c r="K14" s="21" t="s">
        <v>4</v>
      </c>
      <c r="L14" s="32"/>
      <c r="M14" s="56">
        <f>M15</f>
        <v>10000000</v>
      </c>
      <c r="N14" s="32" t="s">
        <v>116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2:27" ht="27" customHeight="1">
      <c r="B15" s="27"/>
      <c r="C15" s="77"/>
      <c r="D15" s="26"/>
      <c r="E15" s="26"/>
      <c r="F15" s="26"/>
      <c r="G15" s="26"/>
      <c r="H15" s="27"/>
      <c r="I15" s="25" t="s">
        <v>20</v>
      </c>
      <c r="J15" s="61" t="s">
        <v>21</v>
      </c>
      <c r="K15" s="27"/>
      <c r="L15" s="27"/>
      <c r="M15" s="57">
        <v>10000000</v>
      </c>
      <c r="N15" s="2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2:27" ht="40.5" customHeight="1">
      <c r="B16" s="21">
        <v>4</v>
      </c>
      <c r="C16" s="35" t="s">
        <v>24</v>
      </c>
      <c r="D16" s="20" t="s">
        <v>25</v>
      </c>
      <c r="E16" s="20"/>
      <c r="F16" s="20"/>
      <c r="G16" s="20"/>
      <c r="H16" s="21">
        <v>19</v>
      </c>
      <c r="I16" s="22" t="s">
        <v>22</v>
      </c>
      <c r="J16" s="20" t="s">
        <v>114</v>
      </c>
      <c r="K16" s="21">
        <v>19</v>
      </c>
      <c r="L16" s="32"/>
      <c r="M16" s="56">
        <f>M17</f>
        <v>30000000</v>
      </c>
      <c r="N16" s="32" t="s">
        <v>116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2:27" ht="29.25" customHeight="1">
      <c r="B17" s="27"/>
      <c r="C17" s="36"/>
      <c r="D17" s="26"/>
      <c r="E17" s="26"/>
      <c r="F17" s="26"/>
      <c r="G17" s="26"/>
      <c r="H17" s="27"/>
      <c r="I17" s="25" t="s">
        <v>23</v>
      </c>
      <c r="J17" s="29" t="s">
        <v>26</v>
      </c>
      <c r="K17" s="27"/>
      <c r="L17" s="27"/>
      <c r="M17" s="57">
        <v>30000000</v>
      </c>
      <c r="N17" s="2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ht="51" customHeight="1">
      <c r="B18" s="21">
        <v>5</v>
      </c>
      <c r="C18" s="20" t="s">
        <v>28</v>
      </c>
      <c r="D18" s="20" t="s">
        <v>29</v>
      </c>
      <c r="E18" s="20"/>
      <c r="F18" s="20"/>
      <c r="G18" s="20"/>
      <c r="H18" s="21">
        <v>1</v>
      </c>
      <c r="I18" s="22" t="s">
        <v>27</v>
      </c>
      <c r="J18" s="23" t="s">
        <v>117</v>
      </c>
      <c r="K18" s="21"/>
      <c r="L18" s="18"/>
      <c r="M18" s="56">
        <f>SUM(M19:M20)</f>
        <v>61690000</v>
      </c>
      <c r="N18" s="18" t="s">
        <v>115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2:27" ht="39.75" customHeight="1">
      <c r="B19" s="18"/>
      <c r="C19" s="17"/>
      <c r="D19" s="17"/>
      <c r="E19" s="17"/>
      <c r="F19" s="17"/>
      <c r="G19" s="17"/>
      <c r="H19" s="18"/>
      <c r="I19" s="24" t="s">
        <v>30</v>
      </c>
      <c r="J19" s="17" t="s">
        <v>32</v>
      </c>
      <c r="K19" s="18">
        <v>1</v>
      </c>
      <c r="L19" s="18"/>
      <c r="M19" s="53">
        <v>4750000</v>
      </c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ht="26.25" customHeight="1">
      <c r="B20" s="13"/>
      <c r="C20" s="13"/>
      <c r="D20" s="13"/>
      <c r="E20" s="13"/>
      <c r="F20" s="13"/>
      <c r="G20" s="13"/>
      <c r="H20" s="13"/>
      <c r="I20" s="25" t="s">
        <v>31</v>
      </c>
      <c r="J20" s="26" t="s">
        <v>33</v>
      </c>
      <c r="K20" s="27">
        <v>80</v>
      </c>
      <c r="L20" s="27"/>
      <c r="M20" s="57">
        <v>56940000</v>
      </c>
      <c r="N20" s="2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ht="50.25" customHeight="1">
      <c r="B21" s="21">
        <v>6</v>
      </c>
      <c r="C21" s="22" t="s">
        <v>36</v>
      </c>
      <c r="D21" s="40" t="s">
        <v>37</v>
      </c>
      <c r="E21" s="40"/>
      <c r="F21" s="40"/>
      <c r="G21" s="40"/>
      <c r="H21" s="21">
        <v>1</v>
      </c>
      <c r="I21" s="20" t="s">
        <v>34</v>
      </c>
      <c r="J21" s="30" t="s">
        <v>118</v>
      </c>
      <c r="K21" s="21"/>
      <c r="L21" s="32"/>
      <c r="M21" s="56">
        <f>M22</f>
        <v>5000000</v>
      </c>
      <c r="N21" s="32" t="s">
        <v>116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27" ht="50.25" customHeight="1">
      <c r="B22" s="27"/>
      <c r="C22" s="29"/>
      <c r="D22" s="37"/>
      <c r="E22" s="37"/>
      <c r="F22" s="37"/>
      <c r="G22" s="37"/>
      <c r="H22" s="27"/>
      <c r="I22" s="33" t="s">
        <v>35</v>
      </c>
      <c r="J22" s="29" t="s">
        <v>38</v>
      </c>
      <c r="K22" s="27">
        <v>1</v>
      </c>
      <c r="L22" s="27"/>
      <c r="M22" s="57">
        <v>5000000</v>
      </c>
      <c r="N22" s="2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ht="30" customHeight="1">
      <c r="B23" s="21">
        <v>7</v>
      </c>
      <c r="C23" s="22" t="s">
        <v>41</v>
      </c>
      <c r="D23" s="38" t="s">
        <v>42</v>
      </c>
      <c r="E23" s="38"/>
      <c r="F23" s="38"/>
      <c r="G23" s="38"/>
      <c r="H23" s="21">
        <v>150</v>
      </c>
      <c r="I23" s="20" t="s">
        <v>39</v>
      </c>
      <c r="J23" s="20" t="s">
        <v>119</v>
      </c>
      <c r="K23" s="21">
        <v>150</v>
      </c>
      <c r="L23" s="18"/>
      <c r="M23" s="56">
        <f>M24</f>
        <v>40000000</v>
      </c>
      <c r="N23" s="18" t="s">
        <v>115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ht="30.75" customHeight="1">
      <c r="B24" s="27"/>
      <c r="C24" s="29"/>
      <c r="D24" s="39"/>
      <c r="E24" s="39"/>
      <c r="F24" s="39"/>
      <c r="G24" s="39"/>
      <c r="H24" s="27"/>
      <c r="I24" s="26" t="s">
        <v>40</v>
      </c>
      <c r="J24" s="29" t="s">
        <v>43</v>
      </c>
      <c r="K24" s="27"/>
      <c r="L24" s="27"/>
      <c r="M24" s="57">
        <v>40000000</v>
      </c>
      <c r="N24" s="2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 ht="30.75" customHeight="1">
      <c r="B25" s="41"/>
      <c r="C25" s="42"/>
      <c r="D25" s="43"/>
      <c r="E25" s="43"/>
      <c r="F25" s="43"/>
      <c r="G25" s="43"/>
      <c r="H25" s="41"/>
      <c r="I25" s="44"/>
      <c r="J25" s="42"/>
      <c r="K25" s="41"/>
      <c r="L25" s="41"/>
      <c r="M25" s="4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2:27" ht="30.75" customHeight="1">
      <c r="B26" s="6"/>
      <c r="C26" s="7"/>
      <c r="D26" s="8"/>
      <c r="E26" s="8"/>
      <c r="F26" s="8"/>
      <c r="G26" s="8"/>
      <c r="H26" s="6"/>
      <c r="I26" s="9"/>
      <c r="J26" s="7"/>
      <c r="K26" s="6"/>
      <c r="L26" s="6"/>
      <c r="M26" s="16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2:27" ht="19.5" customHeight="1">
      <c r="B27" s="6"/>
      <c r="C27" s="7"/>
      <c r="D27" s="8"/>
      <c r="E27" s="8"/>
      <c r="F27" s="8"/>
      <c r="G27" s="8"/>
      <c r="H27" s="6"/>
      <c r="I27" s="9"/>
      <c r="J27" s="7"/>
      <c r="K27" s="6"/>
      <c r="L27" s="6"/>
      <c r="M27" s="1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2:27" ht="21.75" customHeight="1">
      <c r="B28" s="11">
        <v>1</v>
      </c>
      <c r="C28" s="11">
        <v>2</v>
      </c>
      <c r="D28" s="11">
        <v>3</v>
      </c>
      <c r="E28" s="67">
        <v>4</v>
      </c>
      <c r="F28" s="67"/>
      <c r="G28" s="67"/>
      <c r="H28" s="67"/>
      <c r="I28" s="11">
        <v>5</v>
      </c>
      <c r="J28" s="11">
        <v>6</v>
      </c>
      <c r="K28" s="11">
        <v>7</v>
      </c>
      <c r="L28" s="11">
        <v>8</v>
      </c>
      <c r="M28" s="11">
        <v>9</v>
      </c>
      <c r="N28" s="11">
        <v>10</v>
      </c>
      <c r="O28" s="67">
        <v>11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11">
        <v>12</v>
      </c>
    </row>
    <row r="29" spans="2:27" ht="39" customHeight="1">
      <c r="B29" s="21">
        <v>8</v>
      </c>
      <c r="C29" s="76" t="s">
        <v>46</v>
      </c>
      <c r="D29" s="38" t="s">
        <v>47</v>
      </c>
      <c r="E29" s="38"/>
      <c r="F29" s="38"/>
      <c r="G29" s="38"/>
      <c r="H29" s="21">
        <v>156</v>
      </c>
      <c r="I29" s="20" t="s">
        <v>44</v>
      </c>
      <c r="J29" s="20" t="s">
        <v>120</v>
      </c>
      <c r="K29" s="21">
        <v>156</v>
      </c>
      <c r="L29" s="21"/>
      <c r="M29" s="56">
        <v>15000000</v>
      </c>
      <c r="N29" s="21" t="s">
        <v>121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ht="39" customHeight="1">
      <c r="B30" s="27"/>
      <c r="C30" s="77"/>
      <c r="D30" s="39"/>
      <c r="E30" s="39"/>
      <c r="F30" s="39"/>
      <c r="G30" s="39"/>
      <c r="H30" s="27"/>
      <c r="I30" s="26" t="s">
        <v>45</v>
      </c>
      <c r="J30" s="29" t="s">
        <v>48</v>
      </c>
      <c r="K30" s="27"/>
      <c r="L30" s="27"/>
      <c r="M30" s="57">
        <f>M29</f>
        <v>15000000</v>
      </c>
      <c r="N30" s="27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2:27" ht="42.75" customHeight="1">
      <c r="B31" s="21">
        <v>9</v>
      </c>
      <c r="C31" s="22" t="s">
        <v>51</v>
      </c>
      <c r="D31" s="38" t="s">
        <v>52</v>
      </c>
      <c r="E31" s="38"/>
      <c r="F31" s="38"/>
      <c r="G31" s="38"/>
      <c r="H31" s="21">
        <v>50</v>
      </c>
      <c r="I31" s="20" t="s">
        <v>49</v>
      </c>
      <c r="J31" s="20" t="s">
        <v>122</v>
      </c>
      <c r="K31" s="21">
        <v>50</v>
      </c>
      <c r="L31" s="21"/>
      <c r="M31" s="56">
        <v>5000000</v>
      </c>
      <c r="N31" s="21" t="s">
        <v>121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ht="38.25" customHeight="1">
      <c r="B32" s="27"/>
      <c r="C32" s="29"/>
      <c r="D32" s="39"/>
      <c r="E32" s="39"/>
      <c r="F32" s="39"/>
      <c r="G32" s="39"/>
      <c r="H32" s="27"/>
      <c r="I32" s="26" t="s">
        <v>50</v>
      </c>
      <c r="J32" s="29" t="s">
        <v>53</v>
      </c>
      <c r="K32" s="27"/>
      <c r="L32" s="27"/>
      <c r="M32" s="57">
        <f>M31</f>
        <v>5000000</v>
      </c>
      <c r="N32" s="27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2:27" ht="42" customHeight="1">
      <c r="B33" s="21">
        <v>10</v>
      </c>
      <c r="C33" s="22" t="s">
        <v>56</v>
      </c>
      <c r="D33" s="38" t="s">
        <v>57</v>
      </c>
      <c r="E33" s="38"/>
      <c r="F33" s="38"/>
      <c r="G33" s="38"/>
      <c r="H33" s="21">
        <v>19</v>
      </c>
      <c r="I33" s="20" t="s">
        <v>54</v>
      </c>
      <c r="J33" s="20" t="s">
        <v>124</v>
      </c>
      <c r="K33" s="21">
        <v>19</v>
      </c>
      <c r="L33" s="21"/>
      <c r="M33" s="56">
        <f>M34</f>
        <v>15000000</v>
      </c>
      <c r="N33" s="21" t="s">
        <v>123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 ht="41.25" customHeight="1">
      <c r="B34" s="27"/>
      <c r="C34" s="29"/>
      <c r="D34" s="39"/>
      <c r="E34" s="39"/>
      <c r="F34" s="39"/>
      <c r="G34" s="39"/>
      <c r="H34" s="27"/>
      <c r="I34" s="26" t="s">
        <v>55</v>
      </c>
      <c r="J34" s="29" t="s">
        <v>58</v>
      </c>
      <c r="K34" s="27"/>
      <c r="L34" s="27"/>
      <c r="M34" s="57">
        <v>15000000</v>
      </c>
      <c r="N34" s="27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2:27" ht="40.5" customHeight="1">
      <c r="B35" s="21">
        <v>11</v>
      </c>
      <c r="C35" s="22" t="s">
        <v>61</v>
      </c>
      <c r="D35" s="38" t="s">
        <v>62</v>
      </c>
      <c r="E35" s="38"/>
      <c r="F35" s="38"/>
      <c r="G35" s="38"/>
      <c r="H35" s="21">
        <v>13</v>
      </c>
      <c r="I35" s="20" t="s">
        <v>59</v>
      </c>
      <c r="J35" s="20" t="s">
        <v>125</v>
      </c>
      <c r="K35" s="21">
        <v>13</v>
      </c>
      <c r="L35" s="21"/>
      <c r="M35" s="56">
        <f>M36</f>
        <v>2500000</v>
      </c>
      <c r="N35" s="21" t="s">
        <v>123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2:27" ht="36" customHeight="1">
      <c r="B36" s="27"/>
      <c r="C36" s="29"/>
      <c r="D36" s="39"/>
      <c r="E36" s="39"/>
      <c r="F36" s="39"/>
      <c r="G36" s="39"/>
      <c r="H36" s="27"/>
      <c r="I36" s="26" t="s">
        <v>60</v>
      </c>
      <c r="J36" s="29" t="s">
        <v>63</v>
      </c>
      <c r="K36" s="27"/>
      <c r="L36" s="27"/>
      <c r="M36" s="57">
        <v>2500000</v>
      </c>
      <c r="N36" s="2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2:27" ht="39.75" customHeight="1">
      <c r="B37" s="21">
        <v>12</v>
      </c>
      <c r="C37" s="22" t="s">
        <v>66</v>
      </c>
      <c r="D37" s="38" t="s">
        <v>67</v>
      </c>
      <c r="E37" s="38"/>
      <c r="F37" s="38"/>
      <c r="G37" s="38"/>
      <c r="H37" s="21">
        <v>1</v>
      </c>
      <c r="I37" s="20" t="s">
        <v>64</v>
      </c>
      <c r="J37" s="20" t="s">
        <v>126</v>
      </c>
      <c r="K37" s="21">
        <v>1</v>
      </c>
      <c r="L37" s="32"/>
      <c r="M37" s="56">
        <f>M38</f>
        <v>5000000</v>
      </c>
      <c r="N37" s="32" t="s">
        <v>127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2:27" ht="39.75" customHeight="1">
      <c r="B38" s="27"/>
      <c r="C38" s="29"/>
      <c r="D38" s="39"/>
      <c r="E38" s="39"/>
      <c r="F38" s="39"/>
      <c r="G38" s="39"/>
      <c r="H38" s="27"/>
      <c r="I38" s="26" t="s">
        <v>65</v>
      </c>
      <c r="J38" s="29" t="s">
        <v>48</v>
      </c>
      <c r="K38" s="27"/>
      <c r="L38" s="27"/>
      <c r="M38" s="57">
        <v>5000000</v>
      </c>
      <c r="N38" s="2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 ht="37.5" customHeight="1">
      <c r="B39" s="21">
        <v>13</v>
      </c>
      <c r="C39" s="76" t="s">
        <v>70</v>
      </c>
      <c r="D39" s="38" t="s">
        <v>71</v>
      </c>
      <c r="E39" s="38"/>
      <c r="F39" s="38"/>
      <c r="G39" s="38"/>
      <c r="H39" s="21"/>
      <c r="I39" s="20" t="s">
        <v>68</v>
      </c>
      <c r="J39" s="20" t="s">
        <v>128</v>
      </c>
      <c r="K39" s="21"/>
      <c r="L39" s="32"/>
      <c r="M39" s="56">
        <f>SUM(M40:M41)</f>
        <v>30000000</v>
      </c>
      <c r="N39" s="32" t="s">
        <v>116</v>
      </c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 ht="37.5" customHeight="1">
      <c r="B40" s="18"/>
      <c r="C40" s="79"/>
      <c r="D40" s="50"/>
      <c r="E40" s="50"/>
      <c r="F40" s="50"/>
      <c r="G40" s="50"/>
      <c r="H40" s="18">
        <v>19</v>
      </c>
      <c r="I40" s="17" t="s">
        <v>69</v>
      </c>
      <c r="J40" s="28" t="s">
        <v>72</v>
      </c>
      <c r="K40" s="18">
        <v>19</v>
      </c>
      <c r="L40" s="18"/>
      <c r="M40" s="53">
        <v>10000000</v>
      </c>
      <c r="N40" s="18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2:27" ht="39" customHeight="1">
      <c r="B41" s="51"/>
      <c r="C41" s="25"/>
      <c r="D41" s="52"/>
      <c r="E41" s="52"/>
      <c r="F41" s="52"/>
      <c r="G41" s="52"/>
      <c r="H41" s="27">
        <v>1</v>
      </c>
      <c r="I41" s="26" t="s">
        <v>73</v>
      </c>
      <c r="J41" s="29" t="s">
        <v>74</v>
      </c>
      <c r="K41" s="27">
        <v>1</v>
      </c>
      <c r="L41" s="27"/>
      <c r="M41" s="57">
        <v>20000000</v>
      </c>
      <c r="N41" s="27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2:27" ht="41.25" customHeight="1">
      <c r="B42" s="21">
        <v>14</v>
      </c>
      <c r="C42" s="22" t="s">
        <v>77</v>
      </c>
      <c r="D42" s="38" t="s">
        <v>78</v>
      </c>
      <c r="E42" s="38"/>
      <c r="F42" s="38"/>
      <c r="G42" s="38"/>
      <c r="H42" s="21">
        <v>13</v>
      </c>
      <c r="I42" s="20" t="s">
        <v>75</v>
      </c>
      <c r="J42" s="20" t="s">
        <v>129</v>
      </c>
      <c r="K42" s="21">
        <v>13</v>
      </c>
      <c r="L42" s="32"/>
      <c r="M42" s="56">
        <f>M43</f>
        <v>10000000</v>
      </c>
      <c r="N42" s="32" t="s">
        <v>116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 ht="41.25" customHeight="1">
      <c r="B43" s="27"/>
      <c r="C43" s="29"/>
      <c r="D43" s="39"/>
      <c r="E43" s="39"/>
      <c r="F43" s="39"/>
      <c r="G43" s="39"/>
      <c r="H43" s="27"/>
      <c r="I43" s="26" t="s">
        <v>76</v>
      </c>
      <c r="J43" s="29" t="s">
        <v>81</v>
      </c>
      <c r="K43" s="27"/>
      <c r="L43" s="27"/>
      <c r="M43" s="57">
        <v>10000000</v>
      </c>
      <c r="N43" s="27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2:27" ht="41.25" customHeight="1">
      <c r="B44" s="41"/>
      <c r="C44" s="42"/>
      <c r="D44" s="43"/>
      <c r="E44" s="43"/>
      <c r="F44" s="43"/>
      <c r="G44" s="43"/>
      <c r="H44" s="41"/>
      <c r="I44" s="44"/>
      <c r="J44" s="42"/>
      <c r="K44" s="41"/>
      <c r="L44" s="41"/>
      <c r="M44" s="58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2:27" ht="41.25" customHeight="1">
      <c r="B45" s="6"/>
      <c r="C45" s="7"/>
      <c r="D45" s="8"/>
      <c r="E45" s="8"/>
      <c r="F45" s="8"/>
      <c r="G45" s="8"/>
      <c r="H45" s="6"/>
      <c r="I45" s="9"/>
      <c r="J45" s="7"/>
      <c r="K45" s="6"/>
      <c r="L45" s="6"/>
      <c r="M45" s="5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27" ht="18.75" customHeight="1">
      <c r="B46" s="46"/>
      <c r="C46" s="47"/>
      <c r="D46" s="48"/>
      <c r="E46" s="48"/>
      <c r="F46" s="48"/>
      <c r="G46" s="48"/>
      <c r="H46" s="46"/>
      <c r="I46" s="49"/>
      <c r="J46" s="47"/>
      <c r="K46" s="46"/>
      <c r="L46" s="46"/>
      <c r="M46" s="6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2:27" ht="21.75" customHeight="1">
      <c r="B47" s="11">
        <v>1</v>
      </c>
      <c r="C47" s="11">
        <v>2</v>
      </c>
      <c r="D47" s="11">
        <v>3</v>
      </c>
      <c r="E47" s="67">
        <v>4</v>
      </c>
      <c r="F47" s="67"/>
      <c r="G47" s="67"/>
      <c r="H47" s="67"/>
      <c r="I47" s="11">
        <v>5</v>
      </c>
      <c r="J47" s="11">
        <v>6</v>
      </c>
      <c r="K47" s="11">
        <v>7</v>
      </c>
      <c r="L47" s="11">
        <v>8</v>
      </c>
      <c r="M47" s="11">
        <v>9</v>
      </c>
      <c r="N47" s="11">
        <v>10</v>
      </c>
      <c r="O47" s="67">
        <v>11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11">
        <v>12</v>
      </c>
    </row>
    <row r="48" spans="2:27" ht="39.75" customHeight="1">
      <c r="B48" s="21">
        <v>15</v>
      </c>
      <c r="C48" s="22" t="s">
        <v>82</v>
      </c>
      <c r="D48" s="38" t="s">
        <v>83</v>
      </c>
      <c r="E48" s="38"/>
      <c r="F48" s="38"/>
      <c r="G48" s="38"/>
      <c r="H48" s="21">
        <v>13</v>
      </c>
      <c r="I48" s="20" t="s">
        <v>79</v>
      </c>
      <c r="J48" s="20" t="s">
        <v>80</v>
      </c>
      <c r="K48" s="21"/>
      <c r="L48" s="21"/>
      <c r="M48" s="56">
        <f>SUM(M49:M51)</f>
        <v>19500000</v>
      </c>
      <c r="N48" s="21" t="s">
        <v>123</v>
      </c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39" customHeight="1">
      <c r="B49" s="18"/>
      <c r="C49" s="28"/>
      <c r="D49" s="50"/>
      <c r="E49" s="50"/>
      <c r="F49" s="50"/>
      <c r="G49" s="50"/>
      <c r="H49" s="18"/>
      <c r="I49" s="17" t="s">
        <v>80</v>
      </c>
      <c r="J49" s="28" t="s">
        <v>86</v>
      </c>
      <c r="K49" s="18">
        <v>13</v>
      </c>
      <c r="L49" s="18"/>
      <c r="M49" s="53">
        <v>5000000</v>
      </c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2:27" ht="39" customHeight="1">
      <c r="B50" s="18"/>
      <c r="C50" s="28"/>
      <c r="D50" s="50"/>
      <c r="E50" s="50"/>
      <c r="F50" s="50"/>
      <c r="G50" s="50"/>
      <c r="H50" s="18"/>
      <c r="I50" s="17" t="s">
        <v>84</v>
      </c>
      <c r="J50" s="28" t="s">
        <v>85</v>
      </c>
      <c r="K50" s="18">
        <v>50</v>
      </c>
      <c r="L50" s="18"/>
      <c r="M50" s="53">
        <v>5000000</v>
      </c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2:27" ht="30.75" customHeight="1">
      <c r="B51" s="13"/>
      <c r="C51" s="13"/>
      <c r="D51" s="13"/>
      <c r="E51" s="13"/>
      <c r="F51" s="13"/>
      <c r="G51" s="13"/>
      <c r="H51" s="13"/>
      <c r="I51" s="26" t="s">
        <v>87</v>
      </c>
      <c r="J51" s="29" t="s">
        <v>81</v>
      </c>
      <c r="K51" s="27">
        <v>12</v>
      </c>
      <c r="L51" s="27"/>
      <c r="M51" s="57">
        <v>9500000</v>
      </c>
      <c r="N51" s="27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2:27" ht="53.25" customHeight="1">
      <c r="B52" s="21">
        <v>16</v>
      </c>
      <c r="C52" s="20" t="s">
        <v>89</v>
      </c>
      <c r="D52" s="20" t="s">
        <v>90</v>
      </c>
      <c r="E52" s="20"/>
      <c r="F52" s="20"/>
      <c r="G52" s="20"/>
      <c r="H52" s="21">
        <v>2</v>
      </c>
      <c r="I52" s="20" t="s">
        <v>88</v>
      </c>
      <c r="J52" s="23" t="s">
        <v>130</v>
      </c>
      <c r="K52" s="21">
        <v>2</v>
      </c>
      <c r="L52" s="18"/>
      <c r="M52" s="56">
        <f>M53</f>
        <v>5000000</v>
      </c>
      <c r="N52" s="18" t="s">
        <v>115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 ht="28.5" customHeight="1">
      <c r="B53" s="27"/>
      <c r="C53" s="26"/>
      <c r="D53" s="26"/>
      <c r="E53" s="26"/>
      <c r="F53" s="26"/>
      <c r="G53" s="26"/>
      <c r="H53" s="27"/>
      <c r="I53" s="25" t="s">
        <v>92</v>
      </c>
      <c r="J53" s="29" t="s">
        <v>91</v>
      </c>
      <c r="K53" s="27"/>
      <c r="L53" s="27"/>
      <c r="M53" s="57">
        <v>5000000</v>
      </c>
      <c r="N53" s="27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ht="16.5" customHeight="1"/>
    <row r="55" spans="10:27" ht="15" customHeight="1">
      <c r="J55" s="82" t="s">
        <v>97</v>
      </c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</row>
    <row r="56" spans="10:27" ht="15" customHeight="1">
      <c r="J56" s="83" t="s">
        <v>201</v>
      </c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0:17" ht="12.75">
      <c r="J57" s="5"/>
      <c r="K57" s="5"/>
      <c r="L57" s="5"/>
      <c r="M57" s="5"/>
      <c r="N57" s="5"/>
      <c r="O57" s="5"/>
      <c r="P57" s="5"/>
      <c r="Q57" s="5"/>
    </row>
    <row r="58" spans="10:17" ht="12.75">
      <c r="J58" s="5"/>
      <c r="K58" s="5"/>
      <c r="L58" s="5"/>
      <c r="M58" s="5"/>
      <c r="N58" s="5"/>
      <c r="O58" s="5"/>
      <c r="P58" s="5"/>
      <c r="Q58" s="5"/>
    </row>
    <row r="59" spans="10:17" ht="14.25" customHeight="1">
      <c r="J59" s="5"/>
      <c r="K59" s="5"/>
      <c r="L59" s="5"/>
      <c r="M59" s="5"/>
      <c r="N59" s="5"/>
      <c r="O59" s="5"/>
      <c r="P59" s="5"/>
      <c r="Q59" s="5"/>
    </row>
    <row r="60" spans="10:27" ht="14.25" customHeight="1">
      <c r="J60" s="84" t="s">
        <v>199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10:27" ht="15" customHeight="1">
      <c r="J61" s="83" t="s">
        <v>95</v>
      </c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</row>
    <row r="62" spans="10:27" ht="15" customHeight="1">
      <c r="J62" s="83" t="s">
        <v>200</v>
      </c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</row>
    <row r="63" ht="15">
      <c r="J63" s="4"/>
    </row>
    <row r="64" ht="15">
      <c r="J64" s="4"/>
    </row>
  </sheetData>
  <sheetProtection/>
  <mergeCells count="38">
    <mergeCell ref="C29:C30"/>
    <mergeCell ref="C6:C8"/>
    <mergeCell ref="O28:Z28"/>
    <mergeCell ref="C39:C40"/>
    <mergeCell ref="O6:Z6"/>
    <mergeCell ref="R7:T8"/>
    <mergeCell ref="U7:W8"/>
    <mergeCell ref="X7:Z8"/>
    <mergeCell ref="E7:E8"/>
    <mergeCell ref="D12:D13"/>
    <mergeCell ref="E28:H28"/>
    <mergeCell ref="E9:H9"/>
    <mergeCell ref="E6:H6"/>
    <mergeCell ref="AA6:AA8"/>
    <mergeCell ref="I6:I8"/>
    <mergeCell ref="K6:K8"/>
    <mergeCell ref="L6:L8"/>
    <mergeCell ref="M6:M8"/>
    <mergeCell ref="B2:AA2"/>
    <mergeCell ref="B3:AA3"/>
    <mergeCell ref="B4:AA4"/>
    <mergeCell ref="C12:C13"/>
    <mergeCell ref="C14:C15"/>
    <mergeCell ref="F7:F8"/>
    <mergeCell ref="G7:G8"/>
    <mergeCell ref="O9:Z9"/>
    <mergeCell ref="B6:B8"/>
    <mergeCell ref="N6:N8"/>
    <mergeCell ref="J55:AA55"/>
    <mergeCell ref="J60:AA60"/>
    <mergeCell ref="J61:AA61"/>
    <mergeCell ref="J62:AA62"/>
    <mergeCell ref="J56:AA56"/>
    <mergeCell ref="H7:H8"/>
    <mergeCell ref="E47:H47"/>
    <mergeCell ref="O47:Z47"/>
    <mergeCell ref="O7:Q8"/>
    <mergeCell ref="J6:J8"/>
  </mergeCells>
  <printOptions/>
  <pageMargins left="0.2362204724409449" right="0.15748031496062992" top="0.3937007874015748" bottom="0.3937007874015748" header="0.31496062992125984" footer="0.31496062992125984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2017-09-28T06:58:04Z</cp:lastPrinted>
  <dcterms:created xsi:type="dcterms:W3CDTF">2016-11-21T06:09:06Z</dcterms:created>
  <dcterms:modified xsi:type="dcterms:W3CDTF">2018-06-07T03:40:57Z</dcterms:modified>
  <cp:category/>
  <cp:version/>
  <cp:contentType/>
  <cp:contentStatus/>
</cp:coreProperties>
</file>