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59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U36" i="1" l="1"/>
  <c r="N36" i="1"/>
  <c r="H36" i="1"/>
  <c r="E36" i="1"/>
  <c r="U35" i="1"/>
  <c r="N35" i="1"/>
  <c r="H35" i="1"/>
  <c r="E35" i="1"/>
  <c r="U34" i="1"/>
  <c r="N34" i="1"/>
  <c r="H34" i="1"/>
  <c r="E34" i="1"/>
  <c r="U33" i="1"/>
  <c r="N33" i="1"/>
  <c r="H33" i="1"/>
  <c r="E33" i="1"/>
  <c r="U32" i="1"/>
  <c r="N32" i="1"/>
  <c r="H32" i="1"/>
  <c r="E32" i="1"/>
  <c r="U31" i="1"/>
  <c r="N31" i="1"/>
  <c r="H31" i="1"/>
  <c r="E31" i="1"/>
  <c r="U30" i="1"/>
  <c r="N30" i="1"/>
  <c r="H30" i="1"/>
  <c r="E30" i="1"/>
  <c r="U29" i="1"/>
  <c r="N29" i="1"/>
  <c r="H29" i="1"/>
  <c r="E29" i="1"/>
  <c r="U28" i="1"/>
  <c r="N28" i="1"/>
  <c r="H28" i="1"/>
  <c r="E28" i="1"/>
  <c r="U27" i="1"/>
  <c r="N27" i="1"/>
  <c r="H27" i="1"/>
  <c r="E27" i="1"/>
  <c r="U26" i="1"/>
  <c r="N26" i="1"/>
  <c r="H26" i="1"/>
  <c r="E26" i="1"/>
  <c r="U25" i="1"/>
  <c r="N25" i="1"/>
  <c r="H25" i="1"/>
  <c r="E25" i="1"/>
  <c r="U24" i="1"/>
  <c r="N24" i="1"/>
  <c r="H24" i="1"/>
  <c r="E24" i="1"/>
  <c r="U23" i="1"/>
  <c r="N23" i="1"/>
  <c r="H23" i="1"/>
  <c r="E23" i="1"/>
  <c r="U22" i="1"/>
  <c r="N22" i="1"/>
  <c r="H22" i="1"/>
  <c r="E22" i="1"/>
  <c r="U21" i="1"/>
  <c r="N21" i="1"/>
  <c r="H21" i="1"/>
  <c r="E21" i="1"/>
  <c r="U20" i="1"/>
  <c r="N20" i="1"/>
  <c r="H20" i="1"/>
  <c r="E20" i="1"/>
  <c r="U19" i="1"/>
  <c r="N19" i="1"/>
  <c r="H19" i="1"/>
  <c r="E19" i="1"/>
  <c r="U18" i="1"/>
  <c r="N18" i="1"/>
  <c r="H18" i="1"/>
  <c r="E18" i="1"/>
  <c r="U17" i="1"/>
  <c r="N17" i="1"/>
  <c r="H17" i="1"/>
  <c r="E17" i="1"/>
  <c r="U16" i="1"/>
  <c r="N16" i="1"/>
  <c r="H16" i="1"/>
  <c r="E16" i="1"/>
  <c r="U15" i="1"/>
  <c r="N15" i="1"/>
  <c r="H15" i="1"/>
  <c r="E15" i="1"/>
  <c r="U14" i="1"/>
  <c r="N14" i="1"/>
  <c r="H14" i="1"/>
  <c r="E14" i="1"/>
  <c r="U13" i="1"/>
  <c r="N13" i="1"/>
  <c r="H13" i="1"/>
  <c r="E13" i="1"/>
  <c r="U12" i="1"/>
  <c r="N12" i="1"/>
  <c r="H12" i="1"/>
  <c r="E12" i="1"/>
  <c r="U11" i="1"/>
  <c r="N11" i="1"/>
  <c r="H11" i="1"/>
  <c r="E11" i="1"/>
  <c r="U10" i="1"/>
  <c r="N10" i="1"/>
  <c r="H10" i="1"/>
  <c r="E10" i="1"/>
  <c r="U9" i="1"/>
  <c r="N9" i="1"/>
  <c r="H9" i="1"/>
  <c r="E9" i="1"/>
  <c r="U8" i="1"/>
  <c r="N8" i="1"/>
  <c r="H8" i="1"/>
  <c r="E8" i="1"/>
  <c r="U7" i="1"/>
  <c r="N7" i="1"/>
  <c r="H7" i="1"/>
  <c r="E7" i="1"/>
  <c r="U6" i="1"/>
  <c r="N6" i="1"/>
  <c r="H6" i="1"/>
  <c r="E6" i="1"/>
</calcChain>
</file>

<file path=xl/sharedStrings.xml><?xml version="1.0" encoding="utf-8"?>
<sst xmlns="http://schemas.openxmlformats.org/spreadsheetml/2006/main" count="28" uniqueCount="22">
  <si>
    <t>Bulan</t>
  </si>
  <si>
    <t>Tanggal</t>
  </si>
  <si>
    <t>OTG</t>
  </si>
  <si>
    <t>Selesai pemantauan</t>
  </si>
  <si>
    <t>TOTAL</t>
  </si>
  <si>
    <t>KONTAK ERAT</t>
  </si>
  <si>
    <t>KASUS SUSPEK</t>
  </si>
  <si>
    <t>KASUS KONFIRMASI</t>
  </si>
  <si>
    <t>DLM PEMANTAUAN</t>
  </si>
  <si>
    <t>SELESAI PEMANTAUAN</t>
  </si>
  <si>
    <t>Pengawasan</t>
  </si>
  <si>
    <t xml:space="preserve"> </t>
  </si>
  <si>
    <t>Selesai</t>
  </si>
  <si>
    <t>Negatif</t>
  </si>
  <si>
    <t>Dirawat RS</t>
  </si>
  <si>
    <t>Dirawat Luar RS</t>
  </si>
  <si>
    <t>Karantina</t>
  </si>
  <si>
    <t>Meninggal</t>
  </si>
  <si>
    <t>Sembuh</t>
  </si>
  <si>
    <t>Desember</t>
  </si>
  <si>
    <t xml:space="preserve">REKAPITULASI DATA COVID 19 DI KABIUPATEN DEMAK </t>
  </si>
  <si>
    <t>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</si>
</sst>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Rp&quot;* #,##0_-;\-&quot;Rp&quot;* #,##0_-;_-&quot;Rp&quot;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2" fontId="2" fillId="0" borderId="2" xfId="1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readingOrder="1"/>
    </xf>
    <xf numFmtId="0" fontId="4" fillId="2" borderId="2" xfId="0" applyFont="1" applyFill="1" applyBorder="1" applyAlignment="1">
      <alignment horizontal="center" readingOrder="1"/>
    </xf>
    <xf numFmtId="0" fontId="3" fillId="2" borderId="2" xfId="0" applyFont="1" applyFill="1" applyBorder="1" applyAlignment="1">
      <alignment horizontal="center" readingOrder="1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readingOrder="1"/>
    </xf>
    <xf numFmtId="0" fontId="4" fillId="2" borderId="10" xfId="0" applyFont="1" applyFill="1" applyBorder="1" applyAlignment="1">
      <alignment horizontal="center" readingOrder="1"/>
    </xf>
    <xf numFmtId="0" fontId="3" fillId="2" borderId="10" xfId="0" applyFont="1" applyFill="1" applyBorder="1" applyAlignment="1">
      <alignment horizontal="center" readingOrder="1"/>
    </xf>
    <xf numFmtId="0" fontId="2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readingOrder="1"/>
    </xf>
    <xf numFmtId="0" fontId="4" fillId="3" borderId="12" xfId="0" applyFont="1" applyFill="1" applyBorder="1" applyAlignment="1">
      <alignment horizontal="center" readingOrder="1"/>
    </xf>
    <xf numFmtId="0" fontId="4" fillId="2" borderId="13" xfId="0" applyFont="1" applyFill="1" applyBorder="1" applyAlignment="1">
      <alignment horizontal="center" readingOrder="1"/>
    </xf>
    <xf numFmtId="0" fontId="4" fillId="2" borderId="14" xfId="0" applyFont="1" applyFill="1" applyBorder="1" applyAlignment="1">
      <alignment horizontal="center" readingOrder="1"/>
    </xf>
    <xf numFmtId="0" fontId="3" fillId="2" borderId="14" xfId="0" applyFont="1" applyFill="1" applyBorder="1" applyAlignment="1">
      <alignment horizontal="center" readingOrder="1"/>
    </xf>
    <xf numFmtId="0" fontId="2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sqref="A1:U1"/>
    </sheetView>
  </sheetViews>
  <sheetFormatPr defaultRowHeight="15" x14ac:dyDescent="0.25"/>
  <cols>
    <col min="1" max="1" width="11.5703125" customWidth="1"/>
    <col min="2" max="5" width="9.140625" hidden="1" customWidth="1"/>
  </cols>
  <sheetData>
    <row r="1" spans="1:21" ht="18.75" x14ac:dyDescent="0.3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8.75" x14ac:dyDescent="0.3">
      <c r="A2" s="38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5.75" thickBot="1" x14ac:dyDescent="0.3"/>
    <row r="4" spans="1:21" x14ac:dyDescent="0.25">
      <c r="A4" s="1" t="s">
        <v>0</v>
      </c>
      <c r="B4" s="2" t="s">
        <v>1</v>
      </c>
      <c r="C4" s="3" t="s">
        <v>2</v>
      </c>
      <c r="D4" s="4" t="s">
        <v>3</v>
      </c>
      <c r="E4" s="3" t="s">
        <v>4</v>
      </c>
      <c r="F4" s="5" t="s">
        <v>5</v>
      </c>
      <c r="G4" s="5"/>
      <c r="H4" s="3" t="s">
        <v>4</v>
      </c>
      <c r="I4" s="6" t="s">
        <v>6</v>
      </c>
      <c r="J4" s="6"/>
      <c r="K4" s="6"/>
      <c r="L4" s="6"/>
      <c r="M4" s="6"/>
      <c r="N4" s="3" t="s">
        <v>4</v>
      </c>
      <c r="O4" s="5" t="s">
        <v>7</v>
      </c>
      <c r="P4" s="5"/>
      <c r="Q4" s="5"/>
      <c r="R4" s="5"/>
      <c r="S4" s="5"/>
      <c r="T4" s="5"/>
      <c r="U4" s="7" t="s">
        <v>4</v>
      </c>
    </row>
    <row r="5" spans="1:21" ht="15.75" thickBot="1" x14ac:dyDescent="0.3">
      <c r="A5" s="8"/>
      <c r="B5" s="9"/>
      <c r="C5" s="10"/>
      <c r="D5" s="11"/>
      <c r="E5" s="10"/>
      <c r="F5" s="12" t="s">
        <v>8</v>
      </c>
      <c r="G5" s="12" t="s">
        <v>9</v>
      </c>
      <c r="H5" s="10"/>
      <c r="I5" s="13" t="s">
        <v>10</v>
      </c>
      <c r="J5" s="13" t="s">
        <v>11</v>
      </c>
      <c r="K5" s="13" t="s">
        <v>11</v>
      </c>
      <c r="L5" s="13" t="s">
        <v>12</v>
      </c>
      <c r="M5" s="13" t="s">
        <v>13</v>
      </c>
      <c r="N5" s="10"/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11</v>
      </c>
      <c r="T5" s="13" t="s">
        <v>18</v>
      </c>
      <c r="U5" s="14"/>
    </row>
    <row r="6" spans="1:21" x14ac:dyDescent="0.25">
      <c r="A6" s="15" t="s">
        <v>19</v>
      </c>
      <c r="B6" s="16">
        <v>1</v>
      </c>
      <c r="C6" s="16">
        <v>0</v>
      </c>
      <c r="D6" s="16">
        <v>0</v>
      </c>
      <c r="E6" s="17">
        <f t="shared" ref="E6:E36" si="0">+C6+D6</f>
        <v>0</v>
      </c>
      <c r="F6" s="18">
        <v>2667</v>
      </c>
      <c r="G6" s="19">
        <v>11360</v>
      </c>
      <c r="H6" s="18">
        <f>+F6+G6</f>
        <v>14027</v>
      </c>
      <c r="I6" s="19">
        <v>83</v>
      </c>
      <c r="J6" s="19">
        <v>0</v>
      </c>
      <c r="K6" s="19">
        <v>0</v>
      </c>
      <c r="L6" s="19">
        <v>1169</v>
      </c>
      <c r="M6" s="20">
        <v>0</v>
      </c>
      <c r="N6" s="19">
        <f>SUM(I6:M6)</f>
        <v>1252</v>
      </c>
      <c r="O6" s="19">
        <v>12</v>
      </c>
      <c r="P6" s="19">
        <v>65</v>
      </c>
      <c r="Q6" s="19">
        <v>169</v>
      </c>
      <c r="R6" s="19">
        <v>308</v>
      </c>
      <c r="S6" s="19">
        <v>0</v>
      </c>
      <c r="T6" s="19">
        <v>1808</v>
      </c>
      <c r="U6" s="21">
        <f>SUM(O6:T6)</f>
        <v>2362</v>
      </c>
    </row>
    <row r="7" spans="1:21" x14ac:dyDescent="0.25">
      <c r="A7" s="22" t="s">
        <v>11</v>
      </c>
      <c r="B7" s="23">
        <v>2</v>
      </c>
      <c r="C7" s="23">
        <v>0</v>
      </c>
      <c r="D7" s="23">
        <v>0</v>
      </c>
      <c r="E7" s="24">
        <f t="shared" si="0"/>
        <v>0</v>
      </c>
      <c r="F7" s="25">
        <v>2791</v>
      </c>
      <c r="G7" s="26">
        <v>11484</v>
      </c>
      <c r="H7" s="25">
        <f t="shared" ref="H7:H34" si="1">+F7+G7</f>
        <v>14275</v>
      </c>
      <c r="I7" s="26">
        <v>87</v>
      </c>
      <c r="J7" s="26">
        <v>0</v>
      </c>
      <c r="K7" s="26">
        <v>0</v>
      </c>
      <c r="L7" s="26">
        <v>1168</v>
      </c>
      <c r="M7" s="27">
        <v>0</v>
      </c>
      <c r="N7" s="26">
        <f t="shared" ref="N7:N34" si="2">SUM(I7:M7)</f>
        <v>1255</v>
      </c>
      <c r="O7" s="26">
        <v>12</v>
      </c>
      <c r="P7" s="26">
        <v>57</v>
      </c>
      <c r="Q7" s="26">
        <v>166</v>
      </c>
      <c r="R7" s="26">
        <v>311</v>
      </c>
      <c r="S7" s="26">
        <v>0</v>
      </c>
      <c r="T7" s="26">
        <v>1840</v>
      </c>
      <c r="U7" s="28">
        <f t="shared" ref="U7:U34" si="3">SUM(O7:T7)</f>
        <v>2386</v>
      </c>
    </row>
    <row r="8" spans="1:21" x14ac:dyDescent="0.25">
      <c r="A8" s="22"/>
      <c r="B8" s="23">
        <v>3</v>
      </c>
      <c r="C8" s="23">
        <v>0</v>
      </c>
      <c r="D8" s="23">
        <v>0</v>
      </c>
      <c r="E8" s="24">
        <f t="shared" si="0"/>
        <v>0</v>
      </c>
      <c r="F8" s="25">
        <v>2883</v>
      </c>
      <c r="G8" s="26">
        <v>11684</v>
      </c>
      <c r="H8" s="25">
        <f t="shared" si="1"/>
        <v>14567</v>
      </c>
      <c r="I8" s="26">
        <v>78</v>
      </c>
      <c r="J8" s="26">
        <v>0</v>
      </c>
      <c r="K8" s="26">
        <v>0</v>
      </c>
      <c r="L8" s="26">
        <v>1178</v>
      </c>
      <c r="M8" s="27">
        <v>0</v>
      </c>
      <c r="N8" s="26">
        <f t="shared" si="2"/>
        <v>1256</v>
      </c>
      <c r="O8" s="26">
        <v>11</v>
      </c>
      <c r="P8" s="26">
        <v>60</v>
      </c>
      <c r="Q8" s="26">
        <v>176</v>
      </c>
      <c r="R8" s="26">
        <v>313</v>
      </c>
      <c r="S8" s="26">
        <v>0</v>
      </c>
      <c r="T8" s="26">
        <v>1861</v>
      </c>
      <c r="U8" s="28">
        <f t="shared" si="3"/>
        <v>2421</v>
      </c>
    </row>
    <row r="9" spans="1:21" x14ac:dyDescent="0.25">
      <c r="A9" s="22"/>
      <c r="B9" s="23">
        <v>4</v>
      </c>
      <c r="C9" s="23">
        <v>0</v>
      </c>
      <c r="D9" s="23">
        <v>0</v>
      </c>
      <c r="E9" s="24">
        <f t="shared" si="0"/>
        <v>0</v>
      </c>
      <c r="F9" s="25">
        <v>2899</v>
      </c>
      <c r="G9" s="26">
        <v>11947</v>
      </c>
      <c r="H9" s="25">
        <f t="shared" si="1"/>
        <v>14846</v>
      </c>
      <c r="I9" s="26">
        <v>76</v>
      </c>
      <c r="J9" s="26">
        <v>0</v>
      </c>
      <c r="K9" s="26">
        <v>0</v>
      </c>
      <c r="L9" s="26">
        <v>1220</v>
      </c>
      <c r="M9" s="27">
        <v>0</v>
      </c>
      <c r="N9" s="26">
        <f t="shared" si="2"/>
        <v>1296</v>
      </c>
      <c r="O9" s="26">
        <v>4</v>
      </c>
      <c r="P9" s="26">
        <v>60</v>
      </c>
      <c r="Q9" s="26">
        <v>185</v>
      </c>
      <c r="R9" s="26">
        <v>314</v>
      </c>
      <c r="S9" s="26">
        <v>0</v>
      </c>
      <c r="T9" s="26">
        <v>1878</v>
      </c>
      <c r="U9" s="28">
        <f t="shared" si="3"/>
        <v>2441</v>
      </c>
    </row>
    <row r="10" spans="1:21" x14ac:dyDescent="0.25">
      <c r="A10" s="22"/>
      <c r="B10" s="23">
        <v>5</v>
      </c>
      <c r="C10" s="23">
        <v>0</v>
      </c>
      <c r="D10" s="23">
        <v>0</v>
      </c>
      <c r="E10" s="24">
        <f t="shared" si="0"/>
        <v>0</v>
      </c>
      <c r="F10" s="25">
        <v>3029</v>
      </c>
      <c r="G10" s="26">
        <v>12153</v>
      </c>
      <c r="H10" s="25">
        <f t="shared" si="1"/>
        <v>15182</v>
      </c>
      <c r="I10" s="26">
        <v>82</v>
      </c>
      <c r="J10" s="26">
        <v>0</v>
      </c>
      <c r="K10" s="26">
        <v>0</v>
      </c>
      <c r="L10" s="26">
        <v>1232</v>
      </c>
      <c r="M10" s="27">
        <v>0</v>
      </c>
      <c r="N10" s="26">
        <f t="shared" si="2"/>
        <v>1314</v>
      </c>
      <c r="O10" s="26">
        <v>8</v>
      </c>
      <c r="P10" s="26">
        <v>66</v>
      </c>
      <c r="Q10" s="26">
        <v>194</v>
      </c>
      <c r="R10" s="26">
        <v>317</v>
      </c>
      <c r="S10" s="26">
        <v>0</v>
      </c>
      <c r="T10" s="26">
        <v>1887</v>
      </c>
      <c r="U10" s="28">
        <f t="shared" si="3"/>
        <v>2472</v>
      </c>
    </row>
    <row r="11" spans="1:21" x14ac:dyDescent="0.25">
      <c r="A11" s="22"/>
      <c r="B11" s="23">
        <v>6</v>
      </c>
      <c r="C11" s="23">
        <v>0</v>
      </c>
      <c r="D11" s="23">
        <v>0</v>
      </c>
      <c r="E11" s="24">
        <f t="shared" si="0"/>
        <v>0</v>
      </c>
      <c r="F11" s="25">
        <v>2901</v>
      </c>
      <c r="G11" s="26">
        <v>12344</v>
      </c>
      <c r="H11" s="25">
        <f t="shared" si="1"/>
        <v>15245</v>
      </c>
      <c r="I11" s="26">
        <v>73</v>
      </c>
      <c r="J11" s="26">
        <v>0</v>
      </c>
      <c r="K11" s="26">
        <v>0</v>
      </c>
      <c r="L11" s="26">
        <v>1242</v>
      </c>
      <c r="M11" s="27">
        <v>0</v>
      </c>
      <c r="N11" s="26">
        <f t="shared" si="2"/>
        <v>1315</v>
      </c>
      <c r="O11" s="26">
        <v>8</v>
      </c>
      <c r="P11" s="26">
        <v>74</v>
      </c>
      <c r="Q11" s="26">
        <v>198</v>
      </c>
      <c r="R11" s="26">
        <v>318</v>
      </c>
      <c r="S11" s="26">
        <v>0</v>
      </c>
      <c r="T11" s="26">
        <v>1895</v>
      </c>
      <c r="U11" s="28">
        <f t="shared" si="3"/>
        <v>2493</v>
      </c>
    </row>
    <row r="12" spans="1:21" x14ac:dyDescent="0.25">
      <c r="A12" s="22"/>
      <c r="B12" s="23">
        <v>7</v>
      </c>
      <c r="C12" s="23">
        <v>0</v>
      </c>
      <c r="D12" s="23">
        <v>0</v>
      </c>
      <c r="E12" s="24">
        <f t="shared" si="0"/>
        <v>0</v>
      </c>
      <c r="F12" s="25">
        <v>2749</v>
      </c>
      <c r="G12" s="26">
        <v>12591</v>
      </c>
      <c r="H12" s="25">
        <f t="shared" si="1"/>
        <v>15340</v>
      </c>
      <c r="I12" s="26">
        <v>73</v>
      </c>
      <c r="J12" s="26">
        <v>0</v>
      </c>
      <c r="K12" s="26">
        <v>0</v>
      </c>
      <c r="L12" s="26">
        <v>1275</v>
      </c>
      <c r="M12" s="27">
        <v>0</v>
      </c>
      <c r="N12" s="26">
        <f t="shared" si="2"/>
        <v>1348</v>
      </c>
      <c r="O12" s="26">
        <v>8</v>
      </c>
      <c r="P12" s="26">
        <v>73</v>
      </c>
      <c r="Q12" s="26">
        <v>196</v>
      </c>
      <c r="R12" s="26">
        <v>320</v>
      </c>
      <c r="S12" s="26">
        <v>0</v>
      </c>
      <c r="T12" s="26">
        <v>1922</v>
      </c>
      <c r="U12" s="28">
        <f t="shared" si="3"/>
        <v>2519</v>
      </c>
    </row>
    <row r="13" spans="1:21" x14ac:dyDescent="0.25">
      <c r="A13" s="22"/>
      <c r="B13" s="23">
        <v>8</v>
      </c>
      <c r="C13" s="23">
        <v>0</v>
      </c>
      <c r="D13" s="23">
        <v>0</v>
      </c>
      <c r="E13" s="24">
        <f t="shared" si="0"/>
        <v>0</v>
      </c>
      <c r="F13" s="25">
        <v>2379</v>
      </c>
      <c r="G13" s="26">
        <v>13023</v>
      </c>
      <c r="H13" s="25">
        <f t="shared" si="1"/>
        <v>15402</v>
      </c>
      <c r="I13" s="26">
        <v>97</v>
      </c>
      <c r="J13" s="26">
        <v>0</v>
      </c>
      <c r="K13" s="26">
        <v>0</v>
      </c>
      <c r="L13" s="26">
        <v>1269</v>
      </c>
      <c r="M13" s="27">
        <v>0</v>
      </c>
      <c r="N13" s="26">
        <f t="shared" si="2"/>
        <v>1366</v>
      </c>
      <c r="O13" s="26">
        <v>11</v>
      </c>
      <c r="P13" s="26">
        <v>77</v>
      </c>
      <c r="Q13" s="26">
        <v>210</v>
      </c>
      <c r="R13" s="26">
        <v>323</v>
      </c>
      <c r="S13" s="26">
        <v>0</v>
      </c>
      <c r="T13" s="26">
        <v>1940</v>
      </c>
      <c r="U13" s="28">
        <f t="shared" si="3"/>
        <v>2561</v>
      </c>
    </row>
    <row r="14" spans="1:21" x14ac:dyDescent="0.25">
      <c r="A14" s="22"/>
      <c r="B14" s="23">
        <v>9</v>
      </c>
      <c r="C14" s="23">
        <v>0</v>
      </c>
      <c r="D14" s="23">
        <v>0</v>
      </c>
      <c r="E14" s="24">
        <f t="shared" si="0"/>
        <v>0</v>
      </c>
      <c r="F14" s="25">
        <v>2273</v>
      </c>
      <c r="G14" s="26">
        <v>13150</v>
      </c>
      <c r="H14" s="25">
        <f t="shared" si="1"/>
        <v>15423</v>
      </c>
      <c r="I14" s="26">
        <v>94</v>
      </c>
      <c r="J14" s="26">
        <v>0</v>
      </c>
      <c r="K14" s="26">
        <v>0</v>
      </c>
      <c r="L14" s="26">
        <v>1280</v>
      </c>
      <c r="M14" s="27">
        <v>0</v>
      </c>
      <c r="N14" s="26">
        <f t="shared" si="2"/>
        <v>1374</v>
      </c>
      <c r="O14" s="26">
        <v>11</v>
      </c>
      <c r="P14" s="26">
        <v>78</v>
      </c>
      <c r="Q14" s="26">
        <v>240</v>
      </c>
      <c r="R14" s="26">
        <v>324</v>
      </c>
      <c r="S14" s="26">
        <v>0</v>
      </c>
      <c r="T14" s="26">
        <v>1952</v>
      </c>
      <c r="U14" s="28">
        <f t="shared" si="3"/>
        <v>2605</v>
      </c>
    </row>
    <row r="15" spans="1:21" x14ac:dyDescent="0.25">
      <c r="A15" s="22"/>
      <c r="B15" s="23">
        <v>10</v>
      </c>
      <c r="C15" s="23">
        <v>0</v>
      </c>
      <c r="D15" s="23">
        <v>0</v>
      </c>
      <c r="E15" s="24">
        <f t="shared" si="0"/>
        <v>0</v>
      </c>
      <c r="F15" s="25">
        <v>2271</v>
      </c>
      <c r="G15" s="26">
        <v>13271</v>
      </c>
      <c r="H15" s="25">
        <f t="shared" si="1"/>
        <v>15542</v>
      </c>
      <c r="I15" s="26">
        <v>95</v>
      </c>
      <c r="J15" s="26">
        <v>0</v>
      </c>
      <c r="K15" s="26">
        <v>0</v>
      </c>
      <c r="L15" s="26">
        <v>1311</v>
      </c>
      <c r="M15" s="27">
        <v>0</v>
      </c>
      <c r="N15" s="26">
        <f t="shared" si="2"/>
        <v>1406</v>
      </c>
      <c r="O15" s="26">
        <v>10</v>
      </c>
      <c r="P15" s="26">
        <v>75</v>
      </c>
      <c r="Q15" s="26">
        <v>275</v>
      </c>
      <c r="R15" s="26">
        <v>326</v>
      </c>
      <c r="S15" s="26">
        <v>0</v>
      </c>
      <c r="T15" s="26">
        <v>1977</v>
      </c>
      <c r="U15" s="28">
        <f t="shared" si="3"/>
        <v>2663</v>
      </c>
    </row>
    <row r="16" spans="1:21" x14ac:dyDescent="0.25">
      <c r="A16" s="22"/>
      <c r="B16" s="23">
        <v>11</v>
      </c>
      <c r="C16" s="23">
        <v>0</v>
      </c>
      <c r="D16" s="23">
        <v>0</v>
      </c>
      <c r="E16" s="24">
        <f t="shared" si="0"/>
        <v>0</v>
      </c>
      <c r="F16" s="25">
        <v>2217</v>
      </c>
      <c r="G16" s="26">
        <v>13484</v>
      </c>
      <c r="H16" s="25">
        <f t="shared" si="1"/>
        <v>15701</v>
      </c>
      <c r="I16" s="26">
        <v>76</v>
      </c>
      <c r="J16" s="26">
        <v>0</v>
      </c>
      <c r="K16" s="26">
        <v>0</v>
      </c>
      <c r="L16" s="26">
        <v>1342</v>
      </c>
      <c r="M16" s="27">
        <v>0</v>
      </c>
      <c r="N16" s="26">
        <f t="shared" si="2"/>
        <v>1418</v>
      </c>
      <c r="O16" s="26">
        <v>23</v>
      </c>
      <c r="P16" s="26">
        <v>8</v>
      </c>
      <c r="Q16" s="26">
        <v>286</v>
      </c>
      <c r="R16" s="26">
        <v>329</v>
      </c>
      <c r="S16" s="26">
        <v>0</v>
      </c>
      <c r="T16" s="26">
        <v>1993</v>
      </c>
      <c r="U16" s="28">
        <f t="shared" si="3"/>
        <v>2639</v>
      </c>
    </row>
    <row r="17" spans="1:21" x14ac:dyDescent="0.25">
      <c r="A17" s="22"/>
      <c r="B17" s="23">
        <v>12</v>
      </c>
      <c r="C17" s="23">
        <v>0</v>
      </c>
      <c r="D17" s="23">
        <v>0</v>
      </c>
      <c r="E17" s="24">
        <f t="shared" si="0"/>
        <v>0</v>
      </c>
      <c r="F17" s="25">
        <v>2136</v>
      </c>
      <c r="G17" s="26">
        <v>13630</v>
      </c>
      <c r="H17" s="25">
        <f t="shared" si="1"/>
        <v>15766</v>
      </c>
      <c r="I17" s="26">
        <v>86</v>
      </c>
      <c r="J17" s="26">
        <v>0</v>
      </c>
      <c r="K17" s="26">
        <v>0</v>
      </c>
      <c r="L17" s="26">
        <v>1358</v>
      </c>
      <c r="M17" s="27">
        <v>0</v>
      </c>
      <c r="N17" s="26">
        <f t="shared" si="2"/>
        <v>1444</v>
      </c>
      <c r="O17" s="26">
        <v>8</v>
      </c>
      <c r="P17" s="26">
        <v>70</v>
      </c>
      <c r="Q17" s="26">
        <v>289</v>
      </c>
      <c r="R17" s="26">
        <v>330</v>
      </c>
      <c r="S17" s="26">
        <v>0</v>
      </c>
      <c r="T17" s="26">
        <v>2014</v>
      </c>
      <c r="U17" s="28">
        <f t="shared" si="3"/>
        <v>2711</v>
      </c>
    </row>
    <row r="18" spans="1:21" x14ac:dyDescent="0.25">
      <c r="A18" s="22"/>
      <c r="B18" s="23">
        <v>13</v>
      </c>
      <c r="C18" s="23">
        <v>0</v>
      </c>
      <c r="D18" s="23">
        <v>0</v>
      </c>
      <c r="E18" s="24">
        <f t="shared" si="0"/>
        <v>0</v>
      </c>
      <c r="F18" s="25">
        <v>2103</v>
      </c>
      <c r="G18" s="26">
        <v>13679</v>
      </c>
      <c r="H18" s="25">
        <f t="shared" si="1"/>
        <v>15782</v>
      </c>
      <c r="I18" s="26">
        <v>71</v>
      </c>
      <c r="J18" s="26">
        <v>0</v>
      </c>
      <c r="K18" s="26">
        <v>0</v>
      </c>
      <c r="L18" s="26">
        <v>1378</v>
      </c>
      <c r="M18" s="27">
        <v>0</v>
      </c>
      <c r="N18" s="26">
        <f t="shared" si="2"/>
        <v>1449</v>
      </c>
      <c r="O18" s="26">
        <v>8</v>
      </c>
      <c r="P18" s="26">
        <v>71</v>
      </c>
      <c r="Q18" s="26">
        <v>276</v>
      </c>
      <c r="R18" s="26">
        <v>330</v>
      </c>
      <c r="S18" s="26">
        <v>0</v>
      </c>
      <c r="T18" s="26">
        <v>2038</v>
      </c>
      <c r="U18" s="28">
        <f t="shared" si="3"/>
        <v>2723</v>
      </c>
    </row>
    <row r="19" spans="1:21" x14ac:dyDescent="0.25">
      <c r="A19" s="29"/>
      <c r="B19" s="23">
        <v>14</v>
      </c>
      <c r="C19" s="23">
        <v>0</v>
      </c>
      <c r="D19" s="23">
        <v>0</v>
      </c>
      <c r="E19" s="24">
        <f t="shared" si="0"/>
        <v>0</v>
      </c>
      <c r="F19" s="25">
        <v>2073</v>
      </c>
      <c r="G19" s="26">
        <v>13826</v>
      </c>
      <c r="H19" s="25">
        <f t="shared" si="1"/>
        <v>15899</v>
      </c>
      <c r="I19" s="26">
        <v>86</v>
      </c>
      <c r="J19" s="26">
        <v>0</v>
      </c>
      <c r="K19" s="26">
        <v>0</v>
      </c>
      <c r="L19" s="26">
        <v>1384</v>
      </c>
      <c r="M19" s="27">
        <v>0</v>
      </c>
      <c r="N19" s="26">
        <f t="shared" si="2"/>
        <v>1470</v>
      </c>
      <c r="O19" s="26">
        <v>8</v>
      </c>
      <c r="P19" s="26">
        <v>75</v>
      </c>
      <c r="Q19" s="26">
        <v>268</v>
      </c>
      <c r="R19" s="26">
        <v>331</v>
      </c>
      <c r="S19" s="26">
        <v>0</v>
      </c>
      <c r="T19" s="26">
        <v>2055</v>
      </c>
      <c r="U19" s="28">
        <f t="shared" si="3"/>
        <v>2737</v>
      </c>
    </row>
    <row r="20" spans="1:21" x14ac:dyDescent="0.25">
      <c r="A20" s="29"/>
      <c r="B20" s="23">
        <v>15</v>
      </c>
      <c r="C20" s="23">
        <v>0</v>
      </c>
      <c r="D20" s="23">
        <v>0</v>
      </c>
      <c r="E20" s="24">
        <f t="shared" si="0"/>
        <v>0</v>
      </c>
      <c r="F20" s="25">
        <v>2043</v>
      </c>
      <c r="G20" s="26">
        <v>14118</v>
      </c>
      <c r="H20" s="25">
        <f t="shared" si="1"/>
        <v>16161</v>
      </c>
      <c r="I20" s="26">
        <v>77</v>
      </c>
      <c r="J20" s="26">
        <v>0</v>
      </c>
      <c r="K20" s="26">
        <v>0</v>
      </c>
      <c r="L20" s="26">
        <v>1409</v>
      </c>
      <c r="M20" s="27">
        <v>0</v>
      </c>
      <c r="N20" s="26">
        <f t="shared" si="2"/>
        <v>1486</v>
      </c>
      <c r="O20" s="26">
        <v>7</v>
      </c>
      <c r="P20" s="26">
        <v>80</v>
      </c>
      <c r="Q20" s="26">
        <v>261</v>
      </c>
      <c r="R20" s="26">
        <v>334</v>
      </c>
      <c r="S20" s="26">
        <v>0</v>
      </c>
      <c r="T20" s="26">
        <v>2084</v>
      </c>
      <c r="U20" s="28">
        <f t="shared" si="3"/>
        <v>2766</v>
      </c>
    </row>
    <row r="21" spans="1:21" x14ac:dyDescent="0.25">
      <c r="A21" s="29"/>
      <c r="B21" s="23">
        <v>16</v>
      </c>
      <c r="C21" s="23">
        <v>0</v>
      </c>
      <c r="D21" s="23">
        <v>0</v>
      </c>
      <c r="E21" s="24">
        <f t="shared" si="0"/>
        <v>0</v>
      </c>
      <c r="F21" s="25">
        <v>2008</v>
      </c>
      <c r="G21" s="26">
        <v>14379</v>
      </c>
      <c r="H21" s="25">
        <f t="shared" si="1"/>
        <v>16387</v>
      </c>
      <c r="I21" s="26">
        <v>85</v>
      </c>
      <c r="J21" s="26">
        <v>0</v>
      </c>
      <c r="K21" s="26">
        <v>0</v>
      </c>
      <c r="L21" s="26">
        <v>1421</v>
      </c>
      <c r="M21" s="27">
        <v>0</v>
      </c>
      <c r="N21" s="26">
        <f t="shared" si="2"/>
        <v>1506</v>
      </c>
      <c r="O21" s="26">
        <v>8</v>
      </c>
      <c r="P21" s="26">
        <v>74</v>
      </c>
      <c r="Q21" s="26">
        <v>244</v>
      </c>
      <c r="R21" s="26">
        <v>343</v>
      </c>
      <c r="S21" s="26">
        <v>0</v>
      </c>
      <c r="T21" s="26">
        <v>2119</v>
      </c>
      <c r="U21" s="28">
        <f t="shared" si="3"/>
        <v>2788</v>
      </c>
    </row>
    <row r="22" spans="1:21" x14ac:dyDescent="0.25">
      <c r="A22" s="29"/>
      <c r="B22" s="23">
        <v>17</v>
      </c>
      <c r="C22" s="23">
        <v>0</v>
      </c>
      <c r="D22" s="23">
        <v>0</v>
      </c>
      <c r="E22" s="24">
        <f t="shared" si="0"/>
        <v>0</v>
      </c>
      <c r="F22" s="25">
        <v>1923</v>
      </c>
      <c r="G22" s="26">
        <v>14614</v>
      </c>
      <c r="H22" s="25">
        <f t="shared" si="1"/>
        <v>16537</v>
      </c>
      <c r="I22" s="26">
        <v>99</v>
      </c>
      <c r="J22" s="26">
        <v>0</v>
      </c>
      <c r="K22" s="26">
        <v>0</v>
      </c>
      <c r="L22" s="26">
        <v>1435</v>
      </c>
      <c r="M22" s="27">
        <v>0</v>
      </c>
      <c r="N22" s="26">
        <f t="shared" si="2"/>
        <v>1534</v>
      </c>
      <c r="O22" s="26">
        <v>8</v>
      </c>
      <c r="P22" s="26">
        <v>71</v>
      </c>
      <c r="Q22" s="26">
        <v>268</v>
      </c>
      <c r="R22" s="26">
        <v>343</v>
      </c>
      <c r="S22" s="26">
        <v>0</v>
      </c>
      <c r="T22" s="26">
        <v>2135</v>
      </c>
      <c r="U22" s="28">
        <f t="shared" si="3"/>
        <v>2825</v>
      </c>
    </row>
    <row r="23" spans="1:21" x14ac:dyDescent="0.25">
      <c r="A23" s="29"/>
      <c r="B23" s="23">
        <v>18</v>
      </c>
      <c r="C23" s="23">
        <v>0</v>
      </c>
      <c r="D23" s="23">
        <v>0</v>
      </c>
      <c r="E23" s="24">
        <f t="shared" si="0"/>
        <v>0</v>
      </c>
      <c r="F23" s="25">
        <v>1901</v>
      </c>
      <c r="G23" s="26">
        <v>14899</v>
      </c>
      <c r="H23" s="25">
        <f t="shared" si="1"/>
        <v>16800</v>
      </c>
      <c r="I23" s="26">
        <v>74</v>
      </c>
      <c r="J23" s="26">
        <v>0</v>
      </c>
      <c r="K23" s="26">
        <v>0</v>
      </c>
      <c r="L23" s="26">
        <v>1479</v>
      </c>
      <c r="M23" s="27">
        <v>0</v>
      </c>
      <c r="N23" s="26">
        <f t="shared" si="2"/>
        <v>1553</v>
      </c>
      <c r="O23" s="26">
        <v>26</v>
      </c>
      <c r="P23" s="26">
        <v>8</v>
      </c>
      <c r="Q23" s="26">
        <v>280</v>
      </c>
      <c r="R23" s="26">
        <v>344</v>
      </c>
      <c r="S23" s="26">
        <v>0</v>
      </c>
      <c r="T23" s="26">
        <v>2145</v>
      </c>
      <c r="U23" s="28">
        <f t="shared" si="3"/>
        <v>2803</v>
      </c>
    </row>
    <row r="24" spans="1:21" x14ac:dyDescent="0.25">
      <c r="A24" s="29"/>
      <c r="B24" s="23">
        <v>19</v>
      </c>
      <c r="C24" s="23">
        <v>0</v>
      </c>
      <c r="D24" s="23">
        <v>0</v>
      </c>
      <c r="E24" s="24">
        <f t="shared" si="0"/>
        <v>0</v>
      </c>
      <c r="F24" s="25">
        <v>1709</v>
      </c>
      <c r="G24" s="26">
        <v>15195</v>
      </c>
      <c r="H24" s="25">
        <f t="shared" si="1"/>
        <v>16904</v>
      </c>
      <c r="I24" s="26">
        <v>118</v>
      </c>
      <c r="J24" s="26">
        <v>0</v>
      </c>
      <c r="K24" s="26">
        <v>0</v>
      </c>
      <c r="L24" s="26">
        <v>1460</v>
      </c>
      <c r="M24" s="27">
        <v>0</v>
      </c>
      <c r="N24" s="26">
        <f t="shared" si="2"/>
        <v>1578</v>
      </c>
      <c r="O24" s="26">
        <v>32</v>
      </c>
      <c r="P24" s="26">
        <v>73</v>
      </c>
      <c r="Q24" s="26">
        <v>287</v>
      </c>
      <c r="R24" s="26">
        <v>348</v>
      </c>
      <c r="S24" s="26">
        <v>0</v>
      </c>
      <c r="T24" s="26">
        <v>2168</v>
      </c>
      <c r="U24" s="28">
        <f t="shared" si="3"/>
        <v>2908</v>
      </c>
    </row>
    <row r="25" spans="1:21" x14ac:dyDescent="0.25">
      <c r="A25" s="29"/>
      <c r="B25" s="23">
        <v>20</v>
      </c>
      <c r="C25" s="23">
        <v>0</v>
      </c>
      <c r="D25" s="23">
        <v>0</v>
      </c>
      <c r="E25" s="24">
        <f t="shared" si="0"/>
        <v>0</v>
      </c>
      <c r="F25" s="25">
        <v>1712</v>
      </c>
      <c r="G25" s="26">
        <v>15251</v>
      </c>
      <c r="H25" s="25">
        <f t="shared" si="1"/>
        <v>16963</v>
      </c>
      <c r="I25" s="26">
        <v>117</v>
      </c>
      <c r="J25" s="26">
        <v>0</v>
      </c>
      <c r="K25" s="26">
        <v>0</v>
      </c>
      <c r="L25" s="26">
        <v>1469</v>
      </c>
      <c r="M25" s="27">
        <v>0</v>
      </c>
      <c r="N25" s="26">
        <f t="shared" si="2"/>
        <v>1586</v>
      </c>
      <c r="O25" s="26">
        <v>32</v>
      </c>
      <c r="P25" s="26">
        <v>66</v>
      </c>
      <c r="Q25" s="26">
        <v>301</v>
      </c>
      <c r="R25" s="26">
        <v>350</v>
      </c>
      <c r="S25" s="26">
        <v>0</v>
      </c>
      <c r="T25" s="26">
        <v>2192</v>
      </c>
      <c r="U25" s="28">
        <f t="shared" si="3"/>
        <v>2941</v>
      </c>
    </row>
    <row r="26" spans="1:21" x14ac:dyDescent="0.25">
      <c r="A26" s="29"/>
      <c r="B26" s="23">
        <v>21</v>
      </c>
      <c r="C26" s="23">
        <v>0</v>
      </c>
      <c r="D26" s="23">
        <v>0</v>
      </c>
      <c r="E26" s="24">
        <f t="shared" si="0"/>
        <v>0</v>
      </c>
      <c r="F26" s="25">
        <v>1759</v>
      </c>
      <c r="G26" s="26">
        <v>15348</v>
      </c>
      <c r="H26" s="25">
        <f t="shared" si="1"/>
        <v>17107</v>
      </c>
      <c r="I26" s="26">
        <v>114</v>
      </c>
      <c r="J26" s="26">
        <v>0</v>
      </c>
      <c r="K26" s="26">
        <v>0</v>
      </c>
      <c r="L26" s="26">
        <v>1503</v>
      </c>
      <c r="M26" s="27">
        <v>0</v>
      </c>
      <c r="N26" s="26">
        <f t="shared" si="2"/>
        <v>1617</v>
      </c>
      <c r="O26" s="26">
        <v>28</v>
      </c>
      <c r="P26" s="26">
        <v>63</v>
      </c>
      <c r="Q26" s="26">
        <v>296</v>
      </c>
      <c r="R26" s="26">
        <v>351</v>
      </c>
      <c r="S26" s="26">
        <v>0</v>
      </c>
      <c r="T26" s="26">
        <v>2237</v>
      </c>
      <c r="U26" s="28">
        <f t="shared" si="3"/>
        <v>2975</v>
      </c>
    </row>
    <row r="27" spans="1:21" x14ac:dyDescent="0.25">
      <c r="A27" s="29"/>
      <c r="B27" s="23">
        <v>22</v>
      </c>
      <c r="C27" s="23">
        <v>0</v>
      </c>
      <c r="D27" s="23">
        <v>0</v>
      </c>
      <c r="E27" s="24">
        <f t="shared" si="0"/>
        <v>0</v>
      </c>
      <c r="F27" s="25">
        <v>1909</v>
      </c>
      <c r="G27" s="26">
        <v>15409</v>
      </c>
      <c r="H27" s="25">
        <f t="shared" si="1"/>
        <v>17318</v>
      </c>
      <c r="I27" s="26">
        <v>119</v>
      </c>
      <c r="J27" s="26">
        <v>0</v>
      </c>
      <c r="K27" s="26">
        <v>0</v>
      </c>
      <c r="L27" s="26">
        <v>1501</v>
      </c>
      <c r="M27" s="27">
        <v>0</v>
      </c>
      <c r="N27" s="26">
        <f t="shared" si="2"/>
        <v>1620</v>
      </c>
      <c r="O27" s="26">
        <v>31</v>
      </c>
      <c r="P27" s="26">
        <v>65</v>
      </c>
      <c r="Q27" s="26">
        <v>316</v>
      </c>
      <c r="R27" s="26">
        <v>354</v>
      </c>
      <c r="S27" s="26">
        <v>0</v>
      </c>
      <c r="T27" s="26">
        <v>2266</v>
      </c>
      <c r="U27" s="28">
        <f t="shared" si="3"/>
        <v>3032</v>
      </c>
    </row>
    <row r="28" spans="1:21" x14ac:dyDescent="0.25">
      <c r="A28" s="29"/>
      <c r="B28" s="23">
        <v>23</v>
      </c>
      <c r="C28" s="23">
        <v>0</v>
      </c>
      <c r="D28" s="23">
        <v>0</v>
      </c>
      <c r="E28" s="24">
        <f t="shared" si="0"/>
        <v>0</v>
      </c>
      <c r="F28" s="25">
        <v>2064</v>
      </c>
      <c r="G28" s="26">
        <v>15427</v>
      </c>
      <c r="H28" s="25">
        <f t="shared" si="1"/>
        <v>17491</v>
      </c>
      <c r="I28" s="26">
        <v>118</v>
      </c>
      <c r="J28" s="26">
        <v>0</v>
      </c>
      <c r="K28" s="26">
        <v>0</v>
      </c>
      <c r="L28" s="26">
        <v>15226</v>
      </c>
      <c r="M28" s="27">
        <v>0</v>
      </c>
      <c r="N28" s="26">
        <f t="shared" si="2"/>
        <v>15344</v>
      </c>
      <c r="O28" s="26">
        <v>38</v>
      </c>
      <c r="P28" s="26">
        <v>63</v>
      </c>
      <c r="Q28" s="26">
        <v>299</v>
      </c>
      <c r="R28" s="26">
        <v>357</v>
      </c>
      <c r="S28" s="26">
        <v>0</v>
      </c>
      <c r="T28" s="26">
        <v>2330</v>
      </c>
      <c r="U28" s="28">
        <f t="shared" si="3"/>
        <v>3087</v>
      </c>
    </row>
    <row r="29" spans="1:21" x14ac:dyDescent="0.25">
      <c r="A29" s="29"/>
      <c r="B29" s="23">
        <v>24</v>
      </c>
      <c r="C29" s="23">
        <v>0</v>
      </c>
      <c r="D29" s="23">
        <v>0</v>
      </c>
      <c r="E29" s="24">
        <f t="shared" si="0"/>
        <v>0</v>
      </c>
      <c r="F29" s="25">
        <v>1971</v>
      </c>
      <c r="G29" s="26">
        <v>15569</v>
      </c>
      <c r="H29" s="25">
        <f t="shared" si="1"/>
        <v>17540</v>
      </c>
      <c r="I29" s="26">
        <v>110</v>
      </c>
      <c r="J29" s="26">
        <v>0</v>
      </c>
      <c r="K29" s="26">
        <v>0</v>
      </c>
      <c r="L29" s="26">
        <v>1542</v>
      </c>
      <c r="M29" s="27">
        <v>0</v>
      </c>
      <c r="N29" s="26">
        <f t="shared" si="2"/>
        <v>1652</v>
      </c>
      <c r="O29" s="26">
        <v>38</v>
      </c>
      <c r="P29" s="26">
        <v>67</v>
      </c>
      <c r="Q29" s="26">
        <v>292</v>
      </c>
      <c r="R29" s="26">
        <v>360</v>
      </c>
      <c r="S29" s="26">
        <v>0</v>
      </c>
      <c r="T29" s="26">
        <v>2352</v>
      </c>
      <c r="U29" s="28">
        <f t="shared" si="3"/>
        <v>3109</v>
      </c>
    </row>
    <row r="30" spans="1:21" x14ac:dyDescent="0.25">
      <c r="A30" s="29"/>
      <c r="B30" s="23">
        <v>25</v>
      </c>
      <c r="C30" s="23">
        <v>0</v>
      </c>
      <c r="D30" s="23">
        <v>0</v>
      </c>
      <c r="E30" s="24">
        <f t="shared" si="0"/>
        <v>0</v>
      </c>
      <c r="F30" s="25">
        <v>1894</v>
      </c>
      <c r="G30" s="26">
        <v>15706</v>
      </c>
      <c r="H30" s="25">
        <f t="shared" si="1"/>
        <v>17600</v>
      </c>
      <c r="I30" s="26">
        <v>114</v>
      </c>
      <c r="J30" s="26">
        <v>0</v>
      </c>
      <c r="K30" s="26">
        <v>0</v>
      </c>
      <c r="L30" s="26">
        <v>1552</v>
      </c>
      <c r="M30" s="27">
        <v>0</v>
      </c>
      <c r="N30" s="26">
        <f t="shared" si="2"/>
        <v>1666</v>
      </c>
      <c r="O30" s="26">
        <v>41</v>
      </c>
      <c r="P30" s="26">
        <v>59</v>
      </c>
      <c r="Q30" s="26">
        <v>283</v>
      </c>
      <c r="R30" s="26">
        <v>360</v>
      </c>
      <c r="S30" s="26">
        <v>0</v>
      </c>
      <c r="T30" s="26">
        <v>2370</v>
      </c>
      <c r="U30" s="28">
        <f t="shared" si="3"/>
        <v>3113</v>
      </c>
    </row>
    <row r="31" spans="1:21" x14ac:dyDescent="0.25">
      <c r="A31" s="29"/>
      <c r="B31" s="23">
        <v>26</v>
      </c>
      <c r="C31" s="23">
        <v>0</v>
      </c>
      <c r="D31" s="23">
        <v>0</v>
      </c>
      <c r="E31" s="24">
        <f t="shared" si="0"/>
        <v>0</v>
      </c>
      <c r="F31" s="25">
        <v>1933</v>
      </c>
      <c r="G31" s="26">
        <v>15782</v>
      </c>
      <c r="H31" s="25">
        <f t="shared" si="1"/>
        <v>17715</v>
      </c>
      <c r="I31" s="26">
        <v>121</v>
      </c>
      <c r="J31" s="26">
        <v>0</v>
      </c>
      <c r="K31" s="26">
        <v>0</v>
      </c>
      <c r="L31" s="26">
        <v>1575</v>
      </c>
      <c r="M31" s="27">
        <v>0</v>
      </c>
      <c r="N31" s="26">
        <f t="shared" si="2"/>
        <v>1696</v>
      </c>
      <c r="O31" s="26">
        <v>39</v>
      </c>
      <c r="P31" s="26">
        <v>54</v>
      </c>
      <c r="Q31" s="26">
        <v>282</v>
      </c>
      <c r="R31" s="26">
        <v>366</v>
      </c>
      <c r="S31" s="26">
        <v>0</v>
      </c>
      <c r="T31" s="26">
        <v>2385</v>
      </c>
      <c r="U31" s="28">
        <f t="shared" si="3"/>
        <v>3126</v>
      </c>
    </row>
    <row r="32" spans="1:21" x14ac:dyDescent="0.25">
      <c r="A32" s="29"/>
      <c r="B32" s="23">
        <v>27</v>
      </c>
      <c r="C32" s="23">
        <v>0</v>
      </c>
      <c r="D32" s="23">
        <v>0</v>
      </c>
      <c r="E32" s="24">
        <f t="shared" si="0"/>
        <v>0</v>
      </c>
      <c r="F32" s="25">
        <v>1955</v>
      </c>
      <c r="G32" s="26">
        <v>15805</v>
      </c>
      <c r="H32" s="25">
        <f t="shared" si="1"/>
        <v>17760</v>
      </c>
      <c r="I32" s="26">
        <v>127</v>
      </c>
      <c r="J32" s="26">
        <v>0</v>
      </c>
      <c r="K32" s="26">
        <v>0</v>
      </c>
      <c r="L32" s="26">
        <v>1578</v>
      </c>
      <c r="M32" s="27">
        <v>0</v>
      </c>
      <c r="N32" s="26">
        <f t="shared" si="2"/>
        <v>1705</v>
      </c>
      <c r="O32" s="26">
        <v>37</v>
      </c>
      <c r="P32" s="26">
        <v>54</v>
      </c>
      <c r="Q32" s="26">
        <v>277</v>
      </c>
      <c r="R32" s="26">
        <v>367</v>
      </c>
      <c r="S32" s="26">
        <v>0</v>
      </c>
      <c r="T32" s="26">
        <v>2392</v>
      </c>
      <c r="U32" s="28">
        <f t="shared" si="3"/>
        <v>3127</v>
      </c>
    </row>
    <row r="33" spans="1:21" x14ac:dyDescent="0.25">
      <c r="A33" s="29"/>
      <c r="B33" s="23">
        <v>28</v>
      </c>
      <c r="C33" s="23">
        <v>0</v>
      </c>
      <c r="D33" s="23">
        <v>0</v>
      </c>
      <c r="E33" s="24">
        <f t="shared" si="0"/>
        <v>0</v>
      </c>
      <c r="F33" s="25">
        <v>1958</v>
      </c>
      <c r="G33" s="26">
        <v>15935</v>
      </c>
      <c r="H33" s="25">
        <f t="shared" si="1"/>
        <v>17893</v>
      </c>
      <c r="I33" s="26">
        <v>150</v>
      </c>
      <c r="J33" s="26">
        <v>0</v>
      </c>
      <c r="K33" s="26">
        <v>0</v>
      </c>
      <c r="L33" s="26">
        <v>1594</v>
      </c>
      <c r="M33" s="27">
        <v>0</v>
      </c>
      <c r="N33" s="26">
        <f t="shared" si="2"/>
        <v>1744</v>
      </c>
      <c r="O33" s="26">
        <v>51</v>
      </c>
      <c r="P33" s="26">
        <v>51</v>
      </c>
      <c r="Q33" s="26">
        <v>265</v>
      </c>
      <c r="R33" s="26">
        <v>373</v>
      </c>
      <c r="S33" s="26">
        <v>0</v>
      </c>
      <c r="T33" s="26">
        <v>2421</v>
      </c>
      <c r="U33" s="28">
        <f t="shared" si="3"/>
        <v>3161</v>
      </c>
    </row>
    <row r="34" spans="1:21" x14ac:dyDescent="0.25">
      <c r="A34" s="29"/>
      <c r="B34" s="23">
        <v>29</v>
      </c>
      <c r="C34" s="23">
        <v>0</v>
      </c>
      <c r="D34" s="23">
        <v>0</v>
      </c>
      <c r="E34" s="24">
        <f t="shared" si="0"/>
        <v>0</v>
      </c>
      <c r="F34" s="25">
        <v>1712</v>
      </c>
      <c r="G34" s="26">
        <v>16266</v>
      </c>
      <c r="H34" s="25">
        <f t="shared" si="1"/>
        <v>17978</v>
      </c>
      <c r="I34" s="26">
        <v>159</v>
      </c>
      <c r="J34" s="26">
        <v>0</v>
      </c>
      <c r="K34" s="26">
        <v>0</v>
      </c>
      <c r="L34" s="26">
        <v>1607</v>
      </c>
      <c r="M34" s="27">
        <v>0</v>
      </c>
      <c r="N34" s="26">
        <f t="shared" si="2"/>
        <v>1766</v>
      </c>
      <c r="O34" s="26">
        <v>57</v>
      </c>
      <c r="P34" s="26">
        <v>48</v>
      </c>
      <c r="Q34" s="26">
        <v>250</v>
      </c>
      <c r="R34" s="26">
        <v>375</v>
      </c>
      <c r="S34" s="26">
        <v>0</v>
      </c>
      <c r="T34" s="26">
        <v>2442</v>
      </c>
      <c r="U34" s="28">
        <f t="shared" si="3"/>
        <v>3172</v>
      </c>
    </row>
    <row r="35" spans="1:21" x14ac:dyDescent="0.25">
      <c r="A35" s="29"/>
      <c r="B35" s="23">
        <v>30</v>
      </c>
      <c r="C35" s="23">
        <v>0</v>
      </c>
      <c r="D35" s="23">
        <v>0</v>
      </c>
      <c r="E35" s="24">
        <f t="shared" si="0"/>
        <v>0</v>
      </c>
      <c r="F35" s="25">
        <v>1845</v>
      </c>
      <c r="G35" s="26">
        <v>16399</v>
      </c>
      <c r="H35" s="25">
        <f>+F35+G35</f>
        <v>18244</v>
      </c>
      <c r="I35" s="26">
        <v>128</v>
      </c>
      <c r="J35" s="26">
        <v>0</v>
      </c>
      <c r="K35" s="26">
        <v>0</v>
      </c>
      <c r="L35" s="26">
        <v>1670</v>
      </c>
      <c r="M35" s="27">
        <v>0</v>
      </c>
      <c r="N35" s="26">
        <f>SUM(I35:M35)</f>
        <v>1798</v>
      </c>
      <c r="O35" s="26">
        <v>34</v>
      </c>
      <c r="P35" s="26">
        <v>53</v>
      </c>
      <c r="Q35" s="26">
        <v>237</v>
      </c>
      <c r="R35" s="26">
        <v>380</v>
      </c>
      <c r="S35" s="26">
        <v>0</v>
      </c>
      <c r="T35" s="26">
        <v>2490</v>
      </c>
      <c r="U35" s="28">
        <f>SUM(O35:T35)</f>
        <v>3194</v>
      </c>
    </row>
    <row r="36" spans="1:21" ht="15.75" thickBot="1" x14ac:dyDescent="0.3">
      <c r="A36" s="30"/>
      <c r="B36" s="31">
        <v>31</v>
      </c>
      <c r="C36" s="32">
        <v>0</v>
      </c>
      <c r="D36" s="32">
        <v>0</v>
      </c>
      <c r="E36" s="33">
        <f t="shared" si="0"/>
        <v>0</v>
      </c>
      <c r="F36" s="34">
        <v>1907</v>
      </c>
      <c r="G36" s="35">
        <v>16625</v>
      </c>
      <c r="H36" s="34">
        <f t="shared" ref="H36" si="4">+F36+G36</f>
        <v>18532</v>
      </c>
      <c r="I36" s="35">
        <v>127</v>
      </c>
      <c r="J36" s="35">
        <v>0</v>
      </c>
      <c r="K36" s="35">
        <v>0</v>
      </c>
      <c r="L36" s="35">
        <v>1681</v>
      </c>
      <c r="M36" s="36">
        <v>0</v>
      </c>
      <c r="N36" s="35">
        <f t="shared" ref="N36" si="5">SUM(I36:M36)</f>
        <v>1808</v>
      </c>
      <c r="O36" s="35">
        <v>34</v>
      </c>
      <c r="P36" s="35">
        <v>56</v>
      </c>
      <c r="Q36" s="35">
        <v>217</v>
      </c>
      <c r="R36" s="35">
        <v>382</v>
      </c>
      <c r="S36" s="35">
        <v>0</v>
      </c>
      <c r="T36" s="35">
        <v>2515</v>
      </c>
      <c r="U36" s="37">
        <f t="shared" ref="U36" si="6">SUM(O36:T36)</f>
        <v>3204</v>
      </c>
    </row>
  </sheetData>
  <mergeCells count="13">
    <mergeCell ref="H4:H5"/>
    <mergeCell ref="I4:M4"/>
    <mergeCell ref="N4:N5"/>
    <mergeCell ref="O4:T4"/>
    <mergeCell ref="U4:U5"/>
    <mergeCell ref="A1:U1"/>
    <mergeCell ref="A2:U2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2021-01-04T06:16:44Z</dcterms:created>
  <dcterms:modified xsi:type="dcterms:W3CDTF">2021-01-04T06:24:05Z</dcterms:modified>
</cp:coreProperties>
</file>