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8" i="1" l="1"/>
  <c r="G30" i="1"/>
  <c r="G39" i="1"/>
  <c r="G43" i="1"/>
  <c r="G48" i="1"/>
  <c r="G25" i="1"/>
  <c r="G20" i="1"/>
  <c r="G19" i="1"/>
  <c r="G18" i="1"/>
  <c r="G17" i="1"/>
  <c r="G50" i="1" l="1"/>
</calcChain>
</file>

<file path=xl/sharedStrings.xml><?xml version="1.0" encoding="utf-8"?>
<sst xmlns="http://schemas.openxmlformats.org/spreadsheetml/2006/main" count="93" uniqueCount="79">
  <si>
    <t>Organisasi</t>
  </si>
  <si>
    <t>Program</t>
  </si>
  <si>
    <t>Kegiatan</t>
  </si>
  <si>
    <t xml:space="preserve">Lokasi Kegiatan </t>
  </si>
  <si>
    <t>RAD PENANGGULANGAN STUNTING</t>
  </si>
  <si>
    <t>KODE REKENING</t>
  </si>
  <si>
    <t>URAIAN</t>
  </si>
  <si>
    <t>RINCIAN PERHITUNGAN</t>
  </si>
  <si>
    <t>VOL</t>
  </si>
  <si>
    <t>SATUAN</t>
  </si>
  <si>
    <t>HARGA SATUAN</t>
  </si>
  <si>
    <t>JUMLAH</t>
  </si>
  <si>
    <t>: KECAMATAN DEMPET</t>
  </si>
  <si>
    <t>: Program Peningkatan Keberdayaan Masyarakat Pedesaan</t>
  </si>
  <si>
    <t>: Penanggulangan Stunting</t>
  </si>
  <si>
    <t>BELANJA</t>
  </si>
  <si>
    <t>BELANJA LANGSUNG</t>
  </si>
  <si>
    <t>5-2</t>
  </si>
  <si>
    <t xml:space="preserve"> Belanja Pegawai</t>
  </si>
  <si>
    <t>Honorarium PNS</t>
  </si>
  <si>
    <t>Honorarium Tim Penanganan Stunting</t>
  </si>
  <si>
    <t>org/keg</t>
  </si>
  <si>
    <t>125.000</t>
  </si>
  <si>
    <t>100.000</t>
  </si>
  <si>
    <t>75.000</t>
  </si>
  <si>
    <t>50.000</t>
  </si>
  <si>
    <t>5.2.2</t>
  </si>
  <si>
    <t>5.2.2.03</t>
  </si>
  <si>
    <t>Belanja Barang dan Jasa</t>
  </si>
  <si>
    <t>Belanja Jasa Kantor</t>
  </si>
  <si>
    <t>Belanja Transport dan Akomodasi</t>
  </si>
  <si>
    <t>Belanja Transport Tim</t>
  </si>
  <si>
    <t>OK</t>
  </si>
  <si>
    <t>5.2.2.03.13</t>
  </si>
  <si>
    <t>Belanja Dokumentasi</t>
  </si>
  <si>
    <t>Keg</t>
  </si>
  <si>
    <t>5.2.2.03.14</t>
  </si>
  <si>
    <t>Belanja Dekorasi</t>
  </si>
  <si>
    <t>150.000</t>
  </si>
  <si>
    <t>5.2.2.03.16</t>
  </si>
  <si>
    <t>Belanja Jasa Tenaga Kerja Non Pegawai</t>
  </si>
  <si>
    <t>Tenaga Kebersihan</t>
  </si>
  <si>
    <t>5.2.2.03.24</t>
  </si>
  <si>
    <t>Eselon III</t>
  </si>
  <si>
    <t>Belanja Jasa Narasumber/Instruktur/Tenaga Ahli</t>
  </si>
  <si>
    <t>- Belanja Jasa narasumber/Instruktur/Tenaga Ahli</t>
  </si>
  <si>
    <t>Eselon IV</t>
  </si>
  <si>
    <t>- Belanja Jasa Narasumber/Instruktur/Tenaga Ahli</t>
  </si>
  <si>
    <t>400.000</t>
  </si>
  <si>
    <t>300.000</t>
  </si>
  <si>
    <t>1.200.000</t>
  </si>
  <si>
    <t>5.2.2.06</t>
  </si>
  <si>
    <t>Belanja Cetak dan Penggandaan</t>
  </si>
  <si>
    <t>5.2.2.06.02</t>
  </si>
  <si>
    <t>Belanja Penggandaan</t>
  </si>
  <si>
    <t>Fotocopy/Folio</t>
  </si>
  <si>
    <t>Lembar</t>
  </si>
  <si>
    <t>5.2.2.11</t>
  </si>
  <si>
    <t>5.2.2.11.04</t>
  </si>
  <si>
    <t>Belanja Makanan dan Minuman</t>
  </si>
  <si>
    <t>Belanja Makanan dan Minuman Kegiatan</t>
  </si>
  <si>
    <t>- Jamuan Makan rapat Koordinasi</t>
  </si>
  <si>
    <t>- Jamuan Makanan Kecil (Snack) Rapat</t>
  </si>
  <si>
    <t>Dus</t>
  </si>
  <si>
    <t>20.000</t>
  </si>
  <si>
    <t>- Pertanggungjawaban Kegiatan</t>
  </si>
  <si>
    <t>- Ketua</t>
  </si>
  <si>
    <t>- Sekretaris</t>
  </si>
  <si>
    <t>- Anggota</t>
  </si>
  <si>
    <t>- Belanja Jasa Kebersihan Kantor</t>
  </si>
  <si>
    <t>CAMAT DEMPET</t>
  </si>
  <si>
    <t>JOKO WIYONO SH,MH.</t>
  </si>
  <si>
    <t>NIP.19650831 199303 1 002</t>
  </si>
  <si>
    <t>Pembina TK I</t>
  </si>
  <si>
    <t>JUMLAH .....................................................</t>
  </si>
  <si>
    <t>: Kecamatan  Dempet</t>
  </si>
  <si>
    <t>(7 Org x 1 ds x 3 kali Monev)</t>
  </si>
  <si>
    <t>(1 org x 3 Kali  monev )</t>
  </si>
  <si>
    <t>(2 Org x 3 Kali Monev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</si>
</sst>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3"/>
    </xf>
    <xf numFmtId="0" fontId="3" fillId="0" borderId="0" xfId="0" quotePrefix="1" applyFont="1" applyBorder="1" applyAlignment="1">
      <alignment horizontal="left" indent="5"/>
    </xf>
    <xf numFmtId="0" fontId="0" fillId="0" borderId="4" xfId="0" quotePrefix="1" applyBorder="1" applyAlignment="1">
      <alignment horizontal="center"/>
    </xf>
    <xf numFmtId="0" fontId="3" fillId="0" borderId="0" xfId="0" applyFont="1" applyBorder="1"/>
    <xf numFmtId="0" fontId="3" fillId="0" borderId="0" xfId="0" quotePrefix="1" applyFont="1" applyBorder="1" applyAlignment="1">
      <alignment horizontal="left" indent="2"/>
    </xf>
    <xf numFmtId="0" fontId="3" fillId="0" borderId="0" xfId="0" quotePrefix="1" applyFont="1" applyBorder="1" applyAlignment="1">
      <alignment horizontal="left" inden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16" fontId="0" fillId="0" borderId="8" xfId="0" quotePrefix="1" applyNumberFormat="1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7" xfId="0" applyBorder="1"/>
    <xf numFmtId="0" fontId="2" fillId="0" borderId="2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left" indent="2"/>
    </xf>
    <xf numFmtId="0" fontId="0" fillId="0" borderId="6" xfId="0" quotePrefix="1" applyBorder="1" applyAlignment="1">
      <alignment horizontal="center"/>
    </xf>
    <xf numFmtId="0" fontId="3" fillId="0" borderId="5" xfId="0" quotePrefix="1" applyFont="1" applyBorder="1" applyAlignment="1">
      <alignment horizontal="left" indent="2"/>
    </xf>
    <xf numFmtId="0" fontId="0" fillId="0" borderId="9" xfId="0" quotePrefix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0" fillId="0" borderId="4" xfId="1" quotePrefix="1" applyFon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41" fontId="0" fillId="0" borderId="0" xfId="1" applyFont="1"/>
    <xf numFmtId="41" fontId="0" fillId="0" borderId="0" xfId="0" applyNumberFormat="1"/>
    <xf numFmtId="41" fontId="0" fillId="0" borderId="6" xfId="1" quotePrefix="1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topLeftCell="A28" workbookViewId="0">
      <selection activeCell="H17" sqref="H17"/>
    </sheetView>
  </sheetViews>
  <sheetFormatPr defaultRowHeight="15" x14ac:dyDescent="0.25"/>
  <cols>
    <col min="1" max="1" width="1.85546875" customWidth="1"/>
    <col min="2" max="2" width="17.140625" customWidth="1"/>
    <col min="3" max="3" width="41.42578125" customWidth="1"/>
    <col min="4" max="4" width="7.140625" style="1" customWidth="1"/>
    <col min="5" max="6" width="9.140625" style="1"/>
    <col min="7" max="7" width="12.28515625" style="1" customWidth="1"/>
    <col min="11" max="11" width="11.5703125" bestFit="1" customWidth="1"/>
  </cols>
  <sheetData>
    <row r="2" spans="2:7" ht="18.75" x14ac:dyDescent="0.3">
      <c r="B2" s="39" t="s">
        <v>4</v>
      </c>
      <c r="C2" s="39"/>
      <c r="D2" s="39"/>
      <c r="E2" s="39"/>
      <c r="F2" s="39"/>
      <c r="G2" s="39"/>
    </row>
    <row r="4" spans="2:7" x14ac:dyDescent="0.25">
      <c r="B4" t="s">
        <v>0</v>
      </c>
      <c r="C4" t="s">
        <v>12</v>
      </c>
    </row>
    <row r="5" spans="2:7" x14ac:dyDescent="0.25">
      <c r="B5" t="s">
        <v>1</v>
      </c>
      <c r="C5" t="s">
        <v>13</v>
      </c>
    </row>
    <row r="6" spans="2:7" x14ac:dyDescent="0.25">
      <c r="B6" t="s">
        <v>2</v>
      </c>
      <c r="C6" t="s">
        <v>14</v>
      </c>
    </row>
    <row r="7" spans="2:7" x14ac:dyDescent="0.25">
      <c r="B7" t="s">
        <v>3</v>
      </c>
      <c r="C7" t="s">
        <v>75</v>
      </c>
    </row>
    <row r="8" spans="2:7" ht="15.75" thickBot="1" x14ac:dyDescent="0.3">
      <c r="B8" s="30"/>
      <c r="C8" s="30"/>
      <c r="D8" s="31"/>
      <c r="E8" s="31"/>
      <c r="F8" s="31"/>
      <c r="G8" s="31"/>
    </row>
    <row r="9" spans="2:7" ht="15.75" thickTop="1" x14ac:dyDescent="0.25">
      <c r="B9" s="43" t="s">
        <v>5</v>
      </c>
      <c r="C9" s="43" t="s">
        <v>6</v>
      </c>
      <c r="D9" s="40" t="s">
        <v>7</v>
      </c>
      <c r="E9" s="40"/>
      <c r="F9" s="40"/>
      <c r="G9" s="40"/>
    </row>
    <row r="10" spans="2:7" x14ac:dyDescent="0.25">
      <c r="B10" s="42"/>
      <c r="C10" s="42"/>
      <c r="D10" s="42" t="s">
        <v>8</v>
      </c>
      <c r="E10" s="42" t="s">
        <v>9</v>
      </c>
      <c r="F10" s="41" t="s">
        <v>10</v>
      </c>
      <c r="G10" s="42" t="s">
        <v>11</v>
      </c>
    </row>
    <row r="11" spans="2:7" x14ac:dyDescent="0.25">
      <c r="B11" s="42"/>
      <c r="C11" s="42"/>
      <c r="D11" s="42"/>
      <c r="E11" s="42"/>
      <c r="F11" s="41"/>
      <c r="G11" s="42"/>
    </row>
    <row r="12" spans="2:7" x14ac:dyDescent="0.25">
      <c r="B12" s="19">
        <v>5</v>
      </c>
      <c r="C12" s="2" t="s">
        <v>15</v>
      </c>
      <c r="D12" s="23"/>
      <c r="E12" s="3"/>
      <c r="F12" s="23"/>
      <c r="G12" s="4"/>
    </row>
    <row r="13" spans="2:7" x14ac:dyDescent="0.25">
      <c r="B13" s="20" t="s">
        <v>17</v>
      </c>
      <c r="C13" s="5" t="s">
        <v>16</v>
      </c>
      <c r="D13" s="24"/>
      <c r="E13" s="6"/>
      <c r="F13" s="24"/>
      <c r="G13" s="7"/>
    </row>
    <row r="14" spans="2:7" x14ac:dyDescent="0.25">
      <c r="B14" s="21"/>
      <c r="C14" s="8" t="s">
        <v>18</v>
      </c>
      <c r="D14" s="24"/>
      <c r="E14" s="6"/>
      <c r="F14" s="24"/>
      <c r="G14" s="7"/>
    </row>
    <row r="15" spans="2:7" x14ac:dyDescent="0.25">
      <c r="B15" s="21"/>
      <c r="C15" s="9" t="s">
        <v>19</v>
      </c>
      <c r="D15" s="24"/>
      <c r="E15" s="6"/>
      <c r="F15" s="24"/>
      <c r="G15" s="7"/>
    </row>
    <row r="16" spans="2:7" x14ac:dyDescent="0.25">
      <c r="B16" s="21"/>
      <c r="C16" s="10" t="s">
        <v>20</v>
      </c>
      <c r="D16" s="24"/>
      <c r="E16" s="6"/>
      <c r="F16" s="24"/>
      <c r="G16" s="7"/>
    </row>
    <row r="17" spans="2:7" x14ac:dyDescent="0.25">
      <c r="B17" s="21"/>
      <c r="C17" s="11" t="s">
        <v>65</v>
      </c>
      <c r="D17" s="24">
        <v>2</v>
      </c>
      <c r="E17" s="6" t="s">
        <v>21</v>
      </c>
      <c r="F17" s="26" t="s">
        <v>22</v>
      </c>
      <c r="G17" s="44">
        <f>D17*F17</f>
        <v>250000</v>
      </c>
    </row>
    <row r="18" spans="2:7" x14ac:dyDescent="0.25">
      <c r="B18" s="21"/>
      <c r="C18" s="11" t="s">
        <v>66</v>
      </c>
      <c r="D18" s="24">
        <v>2</v>
      </c>
      <c r="E18" s="6" t="s">
        <v>21</v>
      </c>
      <c r="F18" s="26" t="s">
        <v>23</v>
      </c>
      <c r="G18" s="44">
        <f>D18*F18</f>
        <v>200000</v>
      </c>
    </row>
    <row r="19" spans="2:7" x14ac:dyDescent="0.25">
      <c r="B19" s="21"/>
      <c r="C19" s="11" t="s">
        <v>67</v>
      </c>
      <c r="D19" s="24">
        <v>2</v>
      </c>
      <c r="E19" s="6" t="s">
        <v>21</v>
      </c>
      <c r="F19" s="26" t="s">
        <v>24</v>
      </c>
      <c r="G19" s="44">
        <f>D19*F19</f>
        <v>150000</v>
      </c>
    </row>
    <row r="20" spans="2:7" x14ac:dyDescent="0.25">
      <c r="B20" s="21"/>
      <c r="C20" s="11" t="s">
        <v>68</v>
      </c>
      <c r="D20" s="24">
        <v>8</v>
      </c>
      <c r="E20" s="6" t="s">
        <v>21</v>
      </c>
      <c r="F20" s="26" t="s">
        <v>25</v>
      </c>
      <c r="G20" s="44">
        <f>D20*F20</f>
        <v>400000</v>
      </c>
    </row>
    <row r="21" spans="2:7" x14ac:dyDescent="0.25">
      <c r="B21" s="21"/>
      <c r="C21" s="13"/>
      <c r="D21" s="24"/>
      <c r="E21" s="6"/>
      <c r="F21" s="24"/>
      <c r="G21" s="7"/>
    </row>
    <row r="22" spans="2:7" x14ac:dyDescent="0.25">
      <c r="B22" s="27" t="s">
        <v>26</v>
      </c>
      <c r="C22" s="2" t="s">
        <v>28</v>
      </c>
      <c r="D22" s="23"/>
      <c r="E22" s="3"/>
      <c r="F22" s="23"/>
      <c r="G22" s="4"/>
    </row>
    <row r="23" spans="2:7" x14ac:dyDescent="0.25">
      <c r="B23" s="21" t="s">
        <v>27</v>
      </c>
      <c r="C23" s="13" t="s">
        <v>29</v>
      </c>
      <c r="D23" s="24"/>
      <c r="E23" s="6"/>
      <c r="F23" s="24"/>
      <c r="G23" s="7"/>
    </row>
    <row r="24" spans="2:7" x14ac:dyDescent="0.25">
      <c r="B24" s="21"/>
      <c r="C24" s="8" t="s">
        <v>30</v>
      </c>
      <c r="D24" s="24"/>
      <c r="E24" s="6"/>
      <c r="F24" s="24"/>
      <c r="G24" s="7"/>
    </row>
    <row r="25" spans="2:7" x14ac:dyDescent="0.25">
      <c r="B25" s="21"/>
      <c r="C25" s="9" t="s">
        <v>31</v>
      </c>
      <c r="D25" s="24">
        <v>21</v>
      </c>
      <c r="E25" s="6" t="s">
        <v>32</v>
      </c>
      <c r="F25" s="26" t="s">
        <v>24</v>
      </c>
      <c r="G25" s="44">
        <f>D25*F25</f>
        <v>1575000</v>
      </c>
    </row>
    <row r="26" spans="2:7" x14ac:dyDescent="0.25">
      <c r="B26" s="21"/>
      <c r="C26" s="10" t="s">
        <v>76</v>
      </c>
      <c r="D26" s="24"/>
      <c r="E26" s="6"/>
      <c r="F26" s="24"/>
      <c r="G26" s="7"/>
    </row>
    <row r="27" spans="2:7" x14ac:dyDescent="0.25">
      <c r="B27" s="21" t="s">
        <v>33</v>
      </c>
      <c r="C27" s="13" t="s">
        <v>34</v>
      </c>
      <c r="D27" s="24"/>
      <c r="E27" s="6"/>
      <c r="F27" s="24"/>
      <c r="G27" s="7"/>
    </row>
    <row r="28" spans="2:7" x14ac:dyDescent="0.25">
      <c r="B28" s="21"/>
      <c r="C28" s="8" t="s">
        <v>34</v>
      </c>
      <c r="D28" s="24">
        <v>1</v>
      </c>
      <c r="E28" s="6" t="s">
        <v>35</v>
      </c>
      <c r="F28" s="26" t="s">
        <v>23</v>
      </c>
      <c r="G28" s="44">
        <f>D28*F28</f>
        <v>100000</v>
      </c>
    </row>
    <row r="29" spans="2:7" x14ac:dyDescent="0.25">
      <c r="B29" s="21" t="s">
        <v>36</v>
      </c>
      <c r="C29" s="13" t="s">
        <v>37</v>
      </c>
      <c r="D29" s="24"/>
      <c r="E29" s="6"/>
      <c r="F29" s="24"/>
      <c r="G29" s="7"/>
    </row>
    <row r="30" spans="2:7" x14ac:dyDescent="0.25">
      <c r="B30" s="21"/>
      <c r="C30" s="8" t="s">
        <v>37</v>
      </c>
      <c r="D30" s="24">
        <v>3</v>
      </c>
      <c r="E30" s="6" t="s">
        <v>32</v>
      </c>
      <c r="F30" s="26" t="s">
        <v>38</v>
      </c>
      <c r="G30" s="44">
        <f>D30*F30</f>
        <v>450000</v>
      </c>
    </row>
    <row r="31" spans="2:7" x14ac:dyDescent="0.25">
      <c r="B31" s="21" t="s">
        <v>39</v>
      </c>
      <c r="C31" s="13" t="s">
        <v>40</v>
      </c>
      <c r="D31" s="24"/>
      <c r="E31" s="6"/>
      <c r="F31" s="24"/>
      <c r="G31" s="7"/>
    </row>
    <row r="32" spans="2:7" x14ac:dyDescent="0.25">
      <c r="B32" s="21"/>
      <c r="C32" s="8" t="s">
        <v>41</v>
      </c>
      <c r="D32" s="24"/>
      <c r="E32" s="6"/>
      <c r="F32" s="24"/>
      <c r="G32" s="7"/>
    </row>
    <row r="33" spans="2:11" x14ac:dyDescent="0.25">
      <c r="B33" s="22"/>
      <c r="C33" s="35" t="s">
        <v>69</v>
      </c>
      <c r="D33" s="29">
        <v>3</v>
      </c>
      <c r="E33" s="17" t="s">
        <v>32</v>
      </c>
      <c r="F33" s="36" t="s">
        <v>25</v>
      </c>
      <c r="G33" s="34" t="s">
        <v>38</v>
      </c>
    </row>
    <row r="34" spans="2:11" x14ac:dyDescent="0.25">
      <c r="B34" s="27" t="s">
        <v>42</v>
      </c>
      <c r="C34" s="32" t="s">
        <v>44</v>
      </c>
      <c r="D34" s="23"/>
      <c r="E34" s="3"/>
      <c r="F34" s="23"/>
      <c r="G34" s="4"/>
    </row>
    <row r="35" spans="2:11" x14ac:dyDescent="0.25">
      <c r="B35" s="21"/>
      <c r="C35" s="13" t="s">
        <v>43</v>
      </c>
      <c r="D35" s="24"/>
      <c r="E35" s="6"/>
      <c r="F35" s="24"/>
      <c r="G35" s="7"/>
    </row>
    <row r="36" spans="2:11" x14ac:dyDescent="0.25">
      <c r="B36" s="21"/>
      <c r="C36" s="15" t="s">
        <v>45</v>
      </c>
      <c r="D36" s="24">
        <v>3</v>
      </c>
      <c r="E36" s="6" t="s">
        <v>32</v>
      </c>
      <c r="F36" s="26" t="s">
        <v>48</v>
      </c>
      <c r="G36" s="12" t="s">
        <v>50</v>
      </c>
      <c r="K36" s="47"/>
    </row>
    <row r="37" spans="2:11" x14ac:dyDescent="0.25">
      <c r="B37" s="21"/>
      <c r="C37" s="9" t="s">
        <v>77</v>
      </c>
      <c r="D37" s="24"/>
      <c r="E37" s="6"/>
      <c r="F37" s="24"/>
      <c r="G37" s="7"/>
      <c r="K37" s="47"/>
    </row>
    <row r="38" spans="2:11" x14ac:dyDescent="0.25">
      <c r="B38" s="21"/>
      <c r="C38" s="13" t="s">
        <v>46</v>
      </c>
      <c r="D38" s="24"/>
      <c r="E38" s="6"/>
      <c r="F38" s="24"/>
      <c r="G38" s="7"/>
      <c r="K38" s="48"/>
    </row>
    <row r="39" spans="2:11" x14ac:dyDescent="0.25">
      <c r="B39" s="21"/>
      <c r="C39" s="15" t="s">
        <v>47</v>
      </c>
      <c r="D39" s="24">
        <v>6</v>
      </c>
      <c r="E39" s="6" t="s">
        <v>32</v>
      </c>
      <c r="F39" s="26" t="s">
        <v>49</v>
      </c>
      <c r="G39" s="44">
        <f>D39*F39</f>
        <v>1800000</v>
      </c>
    </row>
    <row r="40" spans="2:11" x14ac:dyDescent="0.25">
      <c r="B40" s="22"/>
      <c r="C40" s="33" t="s">
        <v>78</v>
      </c>
      <c r="D40" s="29"/>
      <c r="E40" s="17"/>
      <c r="F40" s="29"/>
      <c r="G40" s="18"/>
    </row>
    <row r="41" spans="2:11" x14ac:dyDescent="0.25">
      <c r="B41" s="27" t="s">
        <v>51</v>
      </c>
      <c r="C41" s="32" t="s">
        <v>52</v>
      </c>
      <c r="D41" s="23"/>
      <c r="E41" s="3"/>
      <c r="F41" s="23"/>
      <c r="G41" s="4"/>
    </row>
    <row r="42" spans="2:11" x14ac:dyDescent="0.25">
      <c r="B42" s="21" t="s">
        <v>53</v>
      </c>
      <c r="C42" s="8" t="s">
        <v>54</v>
      </c>
      <c r="D42" s="24"/>
      <c r="E42" s="6"/>
      <c r="F42" s="24"/>
      <c r="G42" s="7"/>
    </row>
    <row r="43" spans="2:11" x14ac:dyDescent="0.25">
      <c r="B43" s="22"/>
      <c r="C43" s="33" t="s">
        <v>55</v>
      </c>
      <c r="D43" s="29">
        <v>100</v>
      </c>
      <c r="E43" s="17" t="s">
        <v>56</v>
      </c>
      <c r="F43" s="29">
        <v>250</v>
      </c>
      <c r="G43" s="49">
        <f>D43*F43</f>
        <v>25000</v>
      </c>
    </row>
    <row r="44" spans="2:11" x14ac:dyDescent="0.25">
      <c r="B44" s="27" t="s">
        <v>57</v>
      </c>
      <c r="C44" s="32" t="s">
        <v>59</v>
      </c>
      <c r="D44" s="23"/>
      <c r="E44" s="3"/>
      <c r="F44" s="23"/>
      <c r="G44" s="4"/>
    </row>
    <row r="45" spans="2:11" x14ac:dyDescent="0.25">
      <c r="B45" s="21" t="s">
        <v>58</v>
      </c>
      <c r="C45" s="8" t="s">
        <v>60</v>
      </c>
      <c r="D45" s="24"/>
      <c r="E45" s="6"/>
      <c r="F45" s="24"/>
      <c r="G45" s="7"/>
    </row>
    <row r="46" spans="2:11" x14ac:dyDescent="0.25">
      <c r="B46" s="21"/>
      <c r="C46" s="9" t="s">
        <v>60</v>
      </c>
      <c r="D46" s="24"/>
      <c r="E46" s="6"/>
      <c r="F46" s="24"/>
      <c r="G46" s="7"/>
    </row>
    <row r="47" spans="2:11" x14ac:dyDescent="0.25">
      <c r="B47" s="21"/>
      <c r="C47" s="14" t="s">
        <v>61</v>
      </c>
      <c r="D47" s="24"/>
      <c r="E47" s="6"/>
      <c r="F47" s="24"/>
      <c r="G47" s="7"/>
    </row>
    <row r="48" spans="2:11" x14ac:dyDescent="0.25">
      <c r="B48" s="21"/>
      <c r="C48" s="14" t="s">
        <v>62</v>
      </c>
      <c r="D48" s="24">
        <v>185</v>
      </c>
      <c r="E48" s="6" t="s">
        <v>63</v>
      </c>
      <c r="F48" s="26" t="s">
        <v>64</v>
      </c>
      <c r="G48" s="44">
        <f>D48*F48</f>
        <v>3700000</v>
      </c>
    </row>
    <row r="49" spans="2:7" x14ac:dyDescent="0.25">
      <c r="B49" s="22"/>
      <c r="C49" s="16"/>
      <c r="D49" s="29"/>
      <c r="E49" s="17"/>
      <c r="F49" s="29"/>
      <c r="G49" s="18"/>
    </row>
    <row r="50" spans="2:7" ht="15.75" x14ac:dyDescent="0.25">
      <c r="B50" s="27"/>
      <c r="C50" s="28" t="s">
        <v>74</v>
      </c>
      <c r="D50" s="23"/>
      <c r="E50" s="3"/>
      <c r="F50" s="23"/>
      <c r="G50" s="46">
        <f>G17+G18+G19+G20+G25+G28+G30+G33+G36+G39+G43+G48</f>
        <v>10000000</v>
      </c>
    </row>
    <row r="51" spans="2:7" x14ac:dyDescent="0.25">
      <c r="B51" s="22"/>
      <c r="C51" s="16"/>
      <c r="D51" s="25"/>
      <c r="E51" s="17"/>
      <c r="F51" s="25"/>
      <c r="G51" s="45"/>
    </row>
    <row r="53" spans="2:7" x14ac:dyDescent="0.25">
      <c r="D53" s="37" t="s">
        <v>70</v>
      </c>
      <c r="E53" s="37"/>
      <c r="F53" s="37"/>
      <c r="G53" s="37"/>
    </row>
    <row r="57" spans="2:7" x14ac:dyDescent="0.25">
      <c r="D57" s="38" t="s">
        <v>71</v>
      </c>
      <c r="E57" s="38"/>
      <c r="F57" s="38"/>
      <c r="G57" s="38"/>
    </row>
    <row r="58" spans="2:7" x14ac:dyDescent="0.25">
      <c r="D58" s="37" t="s">
        <v>73</v>
      </c>
      <c r="E58" s="37"/>
      <c r="F58" s="37"/>
      <c r="G58" s="37"/>
    </row>
    <row r="59" spans="2:7" x14ac:dyDescent="0.25">
      <c r="D59" s="37" t="s">
        <v>72</v>
      </c>
      <c r="E59" s="37"/>
      <c r="F59" s="37"/>
      <c r="G59" s="37"/>
    </row>
  </sheetData>
  <mergeCells count="12">
    <mergeCell ref="D53:G53"/>
    <mergeCell ref="D57:G57"/>
    <mergeCell ref="D58:G58"/>
    <mergeCell ref="D59:G59"/>
    <mergeCell ref="B2:G2"/>
    <mergeCell ref="D9:G9"/>
    <mergeCell ref="F10:F11"/>
    <mergeCell ref="G10:G11"/>
    <mergeCell ref="E10:E11"/>
    <mergeCell ref="D10:D11"/>
    <mergeCell ref="C9:C11"/>
    <mergeCell ref="B9:B11"/>
  </mergeCells>
  <pageMargins left="0.41" right="0.28999999999999998" top="0.54" bottom="0.75" header="0.3" footer="0.3"/>
  <pageSetup paperSize="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BENDAHARA</dc:creator>
  <cp:lastModifiedBy>windows</cp:lastModifiedBy>
  <cp:lastPrinted>2019-07-03T03:14:21Z</cp:lastPrinted>
  <dcterms:created xsi:type="dcterms:W3CDTF">2019-07-02T03:39:40Z</dcterms:created>
  <dcterms:modified xsi:type="dcterms:W3CDTF">2019-07-29T03:15:34Z</dcterms:modified>
</cp:coreProperties>
</file>