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11" sheetId="1" r:id="rId1"/>
  </sheets>
  <externalReferences>
    <externalReference r:id="rId2"/>
    <externalReference r:id="rId3"/>
  </externalReferences>
  <calcPr calcId="144525" refMode="R1C1"/>
</workbook>
</file>

<file path=xl/calcChain.xml><?xml version="1.0" encoding="utf-8"?>
<calcChain xmlns="http://schemas.openxmlformats.org/spreadsheetml/2006/main">
  <c r="D9" i="1" l="1"/>
  <c r="G9" i="1" s="1"/>
  <c r="E9" i="1"/>
  <c r="F9" i="1"/>
  <c r="D10" i="1"/>
  <c r="G10" i="1" s="1"/>
  <c r="E10" i="1"/>
  <c r="F10" i="1"/>
  <c r="D11" i="1"/>
  <c r="G11" i="1" s="1"/>
  <c r="E11" i="1"/>
  <c r="F11" i="1"/>
  <c r="D12" i="1"/>
  <c r="G12" i="1" s="1"/>
  <c r="E12" i="1"/>
  <c r="F12" i="1"/>
  <c r="D13" i="1"/>
  <c r="G13" i="1" s="1"/>
  <c r="E13" i="1"/>
  <c r="F13" i="1"/>
  <c r="D14" i="1"/>
  <c r="G14" i="1" s="1"/>
  <c r="E14" i="1"/>
  <c r="F14" i="1"/>
  <c r="D15" i="1"/>
  <c r="G15" i="1" s="1"/>
  <c r="E15" i="1"/>
  <c r="F15" i="1"/>
  <c r="D16" i="1"/>
  <c r="G16" i="1" s="1"/>
  <c r="E16" i="1"/>
  <c r="F16" i="1"/>
  <c r="D17" i="1"/>
  <c r="G17" i="1" s="1"/>
  <c r="E17" i="1"/>
  <c r="F17" i="1"/>
  <c r="D18" i="1"/>
  <c r="G18" i="1" s="1"/>
  <c r="E18" i="1"/>
  <c r="F18" i="1"/>
  <c r="D19" i="1"/>
  <c r="G19" i="1" s="1"/>
  <c r="E19" i="1"/>
  <c r="F19" i="1"/>
  <c r="D20" i="1"/>
  <c r="G20" i="1" s="1"/>
  <c r="E20" i="1"/>
  <c r="F20" i="1"/>
  <c r="D21" i="1"/>
  <c r="G21" i="1" s="1"/>
  <c r="E21" i="1"/>
  <c r="F21" i="1"/>
  <c r="D22" i="1"/>
  <c r="G22" i="1" s="1"/>
  <c r="E22" i="1"/>
  <c r="F22" i="1"/>
  <c r="D23" i="1"/>
  <c r="G23" i="1" s="1"/>
  <c r="E23" i="1"/>
  <c r="F23" i="1"/>
  <c r="D24" i="1"/>
  <c r="G24" i="1" s="1"/>
  <c r="E24" i="1"/>
  <c r="F24" i="1"/>
  <c r="D25" i="1"/>
  <c r="G25" i="1" s="1"/>
  <c r="E25" i="1"/>
  <c r="F25" i="1"/>
  <c r="D26" i="1"/>
  <c r="G26" i="1" s="1"/>
  <c r="E26" i="1"/>
  <c r="F26" i="1"/>
  <c r="D27" i="1"/>
  <c r="G27" i="1" s="1"/>
  <c r="E27" i="1"/>
  <c r="F27" i="1"/>
  <c r="D28" i="1"/>
  <c r="G28" i="1" s="1"/>
  <c r="E28" i="1"/>
  <c r="F28" i="1"/>
  <c r="D29" i="1"/>
  <c r="G29" i="1" s="1"/>
  <c r="E29" i="1"/>
  <c r="F29" i="1"/>
  <c r="D31" i="1"/>
  <c r="G31" i="1" s="1"/>
  <c r="E31" i="1"/>
  <c r="F31" i="1"/>
</calcChain>
</file>

<file path=xl/sharedStrings.xml><?xml version="1.0" encoding="utf-8"?>
<sst xmlns="http://schemas.openxmlformats.org/spreadsheetml/2006/main" count="43" uniqueCount="42">
  <si>
    <t>Sumber : BPS Kabupaten Demak</t>
  </si>
  <si>
    <t>74 506</t>
  </si>
  <si>
    <t>37 598</t>
  </si>
  <si>
    <t>36 908</t>
  </si>
  <si>
    <t>75 240</t>
  </si>
  <si>
    <t>37 974</t>
  </si>
  <si>
    <t>37 266</t>
  </si>
  <si>
    <t>75 959</t>
  </si>
  <si>
    <t>38 340</t>
  </si>
  <si>
    <t>37 619</t>
  </si>
  <si>
    <t>76 670</t>
  </si>
  <si>
    <t>38 702</t>
  </si>
  <si>
    <t>37 968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</si>
  <si>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</si>
  <si>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</si>
  <si>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</si>
  <si>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</si>
  <si>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</si>
  <si>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</si>
  <si>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</si>
  <si>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</si>
  <si>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</si>
  <si>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</si>
  <si>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</si>
  <si>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</si>
  <si>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</si>
  <si>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</si>
  <si>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</si>
  <si>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</si>
  <si>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</si>
  <si>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</si>
  <si>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</si>
  <si>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</si>
  <si>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</si>
  <si>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</si>
  <si>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Sex Ratio</t>
  </si>
  <si>
    <t>Perempuan</t>
  </si>
  <si>
    <t>Laki-laki</t>
  </si>
  <si>
    <t>Desa</t>
  </si>
  <si>
    <t>per Desa di Kecamatan Wonosalam  Tahun 2018</t>
  </si>
  <si>
    <r>
      <t xml:space="preserve">Jumlah Penduduk Menurut Jenis Kelamin dan </t>
    </r>
    <r>
      <rPr>
        <b/>
        <i/>
        <sz val="10"/>
        <rFont val="Times New Roman"/>
        <family val="1"/>
      </rPr>
      <t>Sex Ratio</t>
    </r>
  </si>
  <si>
    <t>Tabel 3.11.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</si>
</sst>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_(* #,##0.00_);_(* \(#,##0.00\);_(* &quot;-&quot;??_);_(@_)"/>
    <numFmt numFmtId="166" formatCode="_(* #,##0_);_(* \(#,##0\);_(* &quot;-&quot;??_);_(@_)"/>
    <numFmt numFmtId="167" formatCode="_(* #,##0_);_(* \(#,##0\);_(* &quot;-&quot;_);_(@_)"/>
  </numFmts>
  <fonts count="8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165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0" fontId="4" fillId="0" borderId="0" xfId="0" applyNumberFormat="1" applyFont="1" applyBorder="1"/>
    <xf numFmtId="0" fontId="4" fillId="0" borderId="0" xfId="0" applyFont="1" applyBorder="1"/>
    <xf numFmtId="0" fontId="3" fillId="0" borderId="0" xfId="0" applyFont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0" fontId="3" fillId="0" borderId="1" xfId="0" applyFont="1" applyBorder="1"/>
    <xf numFmtId="164" fontId="3" fillId="0" borderId="0" xfId="1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5" fontId="2" fillId="0" borderId="0" xfId="1"/>
    <xf numFmtId="0" fontId="3" fillId="0" borderId="0" xfId="0" applyFont="1" applyBorder="1"/>
    <xf numFmtId="165" fontId="3" fillId="0" borderId="0" xfId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5" xfId="0" applyFont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5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3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5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/>
    <xf numFmtId="0" fontId="5" fillId="0" borderId="0" xfId="0" applyFont="1"/>
    <xf numFmtId="0" fontId="4" fillId="0" borderId="0" xfId="0" applyFont="1"/>
  </cellXfs>
  <cellStyles count="21">
    <cellStyle name="Comma" xfId="1" builtinId="3"/>
    <cellStyle name="Comma [0] 2" xfId="2"/>
    <cellStyle name="Comma [0] 2 2" xfId="3"/>
    <cellStyle name="Comma [0] 3" xfId="4"/>
    <cellStyle name="Comma 10" xfId="5"/>
    <cellStyle name="Comma 11" xfId="6"/>
    <cellStyle name="Comma 12" xfId="7"/>
    <cellStyle name="Comma 2" xfId="8"/>
    <cellStyle name="Comma 2 2" xfId="9"/>
    <cellStyle name="Comma 3" xfId="10"/>
    <cellStyle name="Comma 3 2" xfId="11"/>
    <cellStyle name="Comma 4" xfId="12"/>
    <cellStyle name="Comma 5" xfId="13"/>
    <cellStyle name="Comma 6" xfId="14"/>
    <cellStyle name="Comma 7" xfId="15"/>
    <cellStyle name="Comma 8" xfId="16"/>
    <cellStyle name="Comma 9" xfId="17"/>
    <cellStyle name="Normal" xfId="0" builtinId="0"/>
    <cellStyle name="Normal 2" xfId="18"/>
    <cellStyle name="Normal 3" xfId="19"/>
    <cellStyle name="Normal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PS/bab%203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ML%20PENDUDUK%20ANAK%20AN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4"/>
      <sheetName val="3.6"/>
      <sheetName val="3.8"/>
      <sheetName val="3.10"/>
      <sheetName val="3.12"/>
      <sheetName val="3.13"/>
      <sheetName val="3.13.1"/>
      <sheetName val="3.13.2"/>
      <sheetName val="3.14"/>
      <sheetName val="3.14.2"/>
      <sheetName val="3.15"/>
      <sheetName val="3.16"/>
      <sheetName val="3.16 (2)"/>
      <sheetName val="3.16 (3)"/>
      <sheetName val="3.16 (4)"/>
      <sheetName val="3.16 (5)"/>
      <sheetName val="3.16 (6)"/>
      <sheetName val="3.16 (7)"/>
      <sheetName val="Sheet1"/>
    </sheetNames>
    <sheetDataSet>
      <sheetData sheetId="0">
        <row r="9">
          <cell r="D9">
            <v>840</v>
          </cell>
          <cell r="E9">
            <v>833</v>
          </cell>
        </row>
        <row r="10">
          <cell r="D10">
            <v>370</v>
          </cell>
          <cell r="E10">
            <v>424</v>
          </cell>
        </row>
        <row r="11">
          <cell r="D11">
            <v>1325</v>
          </cell>
          <cell r="E11">
            <v>1397</v>
          </cell>
        </row>
        <row r="12">
          <cell r="D12">
            <v>793</v>
          </cell>
          <cell r="E12">
            <v>815</v>
          </cell>
        </row>
        <row r="13">
          <cell r="D13">
            <v>1594</v>
          </cell>
          <cell r="E13">
            <v>1682</v>
          </cell>
        </row>
        <row r="14">
          <cell r="D14">
            <v>1383</v>
          </cell>
          <cell r="E14">
            <v>1437</v>
          </cell>
        </row>
        <row r="15">
          <cell r="D15">
            <v>772</v>
          </cell>
          <cell r="E15">
            <v>787</v>
          </cell>
        </row>
        <row r="16">
          <cell r="D16">
            <v>522</v>
          </cell>
          <cell r="E16">
            <v>548</v>
          </cell>
        </row>
        <row r="17">
          <cell r="D17">
            <v>919</v>
          </cell>
          <cell r="E17">
            <v>999</v>
          </cell>
        </row>
        <row r="18">
          <cell r="D18">
            <v>1558</v>
          </cell>
          <cell r="E18">
            <v>1663</v>
          </cell>
        </row>
        <row r="19">
          <cell r="D19">
            <v>1535</v>
          </cell>
          <cell r="E19">
            <v>1589</v>
          </cell>
        </row>
        <row r="20">
          <cell r="D20">
            <v>1758</v>
          </cell>
          <cell r="E20">
            <v>1800</v>
          </cell>
        </row>
        <row r="21">
          <cell r="D21">
            <v>1174</v>
          </cell>
          <cell r="E21">
            <v>1214</v>
          </cell>
        </row>
        <row r="22">
          <cell r="D22">
            <v>1941</v>
          </cell>
          <cell r="E22">
            <v>2076</v>
          </cell>
        </row>
        <row r="23">
          <cell r="D23">
            <v>1591</v>
          </cell>
          <cell r="E23">
            <v>1676</v>
          </cell>
        </row>
        <row r="24">
          <cell r="D24">
            <v>2936</v>
          </cell>
          <cell r="E24">
            <v>3052</v>
          </cell>
        </row>
        <row r="25">
          <cell r="D25">
            <v>1873</v>
          </cell>
          <cell r="E25">
            <v>1919</v>
          </cell>
        </row>
        <row r="26">
          <cell r="D26">
            <v>1211</v>
          </cell>
          <cell r="E26">
            <v>1352</v>
          </cell>
        </row>
        <row r="27">
          <cell r="D27">
            <v>1044</v>
          </cell>
          <cell r="E27">
            <v>1071</v>
          </cell>
        </row>
        <row r="28">
          <cell r="D28">
            <v>1429</v>
          </cell>
          <cell r="E28">
            <v>1450</v>
          </cell>
        </row>
        <row r="29">
          <cell r="D29">
            <v>1631</v>
          </cell>
          <cell r="E29">
            <v>1684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.1"/>
    </sheetNames>
    <sheetDataSet>
      <sheetData sheetId="0">
        <row r="9">
          <cell r="D9">
            <v>301</v>
          </cell>
          <cell r="E9">
            <v>272</v>
          </cell>
        </row>
        <row r="10">
          <cell r="D10">
            <v>133</v>
          </cell>
          <cell r="E10">
            <v>138</v>
          </cell>
        </row>
        <row r="11">
          <cell r="D11">
            <v>474</v>
          </cell>
          <cell r="E11">
            <v>456</v>
          </cell>
        </row>
        <row r="12">
          <cell r="D12">
            <v>285</v>
          </cell>
          <cell r="E12">
            <v>265</v>
          </cell>
        </row>
        <row r="13">
          <cell r="D13">
            <v>572</v>
          </cell>
          <cell r="E13">
            <v>546</v>
          </cell>
        </row>
        <row r="14">
          <cell r="D14">
            <v>496</v>
          </cell>
          <cell r="E14">
            <v>468</v>
          </cell>
        </row>
        <row r="15">
          <cell r="D15">
            <v>275</v>
          </cell>
          <cell r="E15">
            <v>257</v>
          </cell>
        </row>
        <row r="16">
          <cell r="D16">
            <v>187</v>
          </cell>
          <cell r="E16">
            <v>179</v>
          </cell>
        </row>
        <row r="17">
          <cell r="D17">
            <v>329</v>
          </cell>
          <cell r="E17">
            <v>326</v>
          </cell>
        </row>
        <row r="18">
          <cell r="D18">
            <v>559</v>
          </cell>
          <cell r="E18">
            <v>540</v>
          </cell>
        </row>
        <row r="19">
          <cell r="D19">
            <v>549</v>
          </cell>
          <cell r="E19">
            <v>518</v>
          </cell>
        </row>
        <row r="20">
          <cell r="D20">
            <v>630</v>
          </cell>
          <cell r="E20">
            <v>586</v>
          </cell>
        </row>
        <row r="21">
          <cell r="D21">
            <v>419</v>
          </cell>
          <cell r="E21">
            <v>395</v>
          </cell>
        </row>
        <row r="22">
          <cell r="D22">
            <v>695</v>
          </cell>
          <cell r="E22">
            <v>677</v>
          </cell>
        </row>
        <row r="23">
          <cell r="D23">
            <v>571</v>
          </cell>
          <cell r="E23">
            <v>546</v>
          </cell>
        </row>
        <row r="24">
          <cell r="D24">
            <v>1052</v>
          </cell>
          <cell r="E24">
            <v>993</v>
          </cell>
        </row>
        <row r="25">
          <cell r="D25">
            <v>671</v>
          </cell>
          <cell r="E25">
            <v>624</v>
          </cell>
        </row>
        <row r="26">
          <cell r="D26">
            <v>434</v>
          </cell>
          <cell r="E26">
            <v>440</v>
          </cell>
        </row>
        <row r="27">
          <cell r="D27">
            <v>373</v>
          </cell>
          <cell r="E27">
            <v>347</v>
          </cell>
        </row>
        <row r="28">
          <cell r="D28">
            <v>512</v>
          </cell>
          <cell r="E28">
            <v>471</v>
          </cell>
        </row>
        <row r="29">
          <cell r="D29">
            <v>585</v>
          </cell>
          <cell r="E29">
            <v>547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Layout" zoomScaleNormal="100" zoomScaleSheetLayoutView="80" workbookViewId="0">
      <selection activeCell="E24" sqref="E24"/>
    </sheetView>
  </sheetViews>
  <sheetFormatPr defaultRowHeight="12.75" x14ac:dyDescent="0.2"/>
  <cols>
    <col min="1" max="1" width="5.5703125" style="1" customWidth="1"/>
    <col min="2" max="2" width="4.28515625" style="1" customWidth="1"/>
    <col min="3" max="3" width="13.42578125" style="1" customWidth="1"/>
    <col min="4" max="4" width="10.5703125" style="1" customWidth="1"/>
    <col min="5" max="5" width="9.7109375" style="1" customWidth="1"/>
    <col min="6" max="6" width="11.7109375" style="1" customWidth="1"/>
    <col min="7" max="7" width="9.140625" style="1" customWidth="1"/>
    <col min="8" max="16384" width="9.140625" style="1"/>
  </cols>
  <sheetData>
    <row r="1" spans="1:7" ht="15.75" customHeight="1" x14ac:dyDescent="0.25">
      <c r="A1" s="42" t="s">
        <v>41</v>
      </c>
      <c r="B1" s="42"/>
      <c r="C1" s="42" t="s">
        <v>40</v>
      </c>
      <c r="D1" s="42"/>
    </row>
    <row r="2" spans="1:7" ht="15.75" customHeight="1" x14ac:dyDescent="0.2">
      <c r="A2" s="43"/>
      <c r="B2" s="43"/>
      <c r="C2" s="42" t="s">
        <v>39</v>
      </c>
      <c r="D2" s="42"/>
    </row>
    <row r="3" spans="1:7" ht="15.75" customHeight="1" thickBot="1" x14ac:dyDescent="0.25">
      <c r="A3" s="21"/>
      <c r="B3" s="21"/>
      <c r="C3" s="41"/>
      <c r="D3" s="41"/>
      <c r="E3" s="41"/>
      <c r="F3" s="21"/>
      <c r="G3" s="21"/>
    </row>
    <row r="4" spans="1:7" ht="15.75" customHeight="1" x14ac:dyDescent="0.2">
      <c r="A4" s="15"/>
      <c r="B4" s="15"/>
      <c r="C4" s="15"/>
      <c r="D4" s="40"/>
      <c r="E4" s="40"/>
      <c r="F4" s="39"/>
    </row>
    <row r="5" spans="1:7" ht="15.75" customHeight="1" x14ac:dyDescent="0.2">
      <c r="A5" s="38" t="s">
        <v>38</v>
      </c>
      <c r="B5" s="38"/>
      <c r="C5" s="38"/>
      <c r="D5" s="37" t="s">
        <v>37</v>
      </c>
      <c r="E5" s="37" t="s">
        <v>36</v>
      </c>
      <c r="F5" s="36" t="s">
        <v>13</v>
      </c>
      <c r="G5" s="1" t="s">
        <v>35</v>
      </c>
    </row>
    <row r="6" spans="1:7" ht="15.75" customHeight="1" thickBot="1" x14ac:dyDescent="0.25">
      <c r="A6" s="35"/>
      <c r="B6" s="35"/>
      <c r="C6" s="35"/>
      <c r="D6" s="34"/>
      <c r="E6" s="34"/>
      <c r="F6" s="33"/>
      <c r="G6" s="21"/>
    </row>
    <row r="7" spans="1:7" ht="15.75" customHeight="1" thickBot="1" x14ac:dyDescent="0.25">
      <c r="A7" s="32">
        <v>1</v>
      </c>
      <c r="B7" s="32"/>
      <c r="C7" s="32"/>
      <c r="D7" s="31">
        <v>2</v>
      </c>
      <c r="E7" s="31">
        <v>3</v>
      </c>
      <c r="F7" s="30">
        <v>4</v>
      </c>
      <c r="G7" s="29">
        <v>5</v>
      </c>
    </row>
    <row r="8" spans="1:7" ht="15.75" customHeight="1" x14ac:dyDescent="0.2">
      <c r="B8" s="28"/>
      <c r="C8" s="28"/>
      <c r="D8" s="27"/>
      <c r="E8" s="27"/>
      <c r="F8" s="26"/>
    </row>
    <row r="9" spans="1:7" ht="15.75" customHeight="1" x14ac:dyDescent="0.2">
      <c r="A9" s="15">
        <v>1</v>
      </c>
      <c r="B9" s="25" t="s">
        <v>34</v>
      </c>
      <c r="D9" s="23">
        <f>+'[1]3.1'!D9+'[2]3.1.1'!D9</f>
        <v>1141</v>
      </c>
      <c r="E9" s="23">
        <f>+'[1]3.1'!E9+'[2]3.1.1'!E9</f>
        <v>1105</v>
      </c>
      <c r="F9" s="22">
        <f>SUM(D9:E9)</f>
        <v>2246</v>
      </c>
      <c r="G9" s="2">
        <f>D9/E9*100</f>
        <v>103.25791855203622</v>
      </c>
    </row>
    <row r="10" spans="1:7" ht="15.75" customHeight="1" x14ac:dyDescent="0.2">
      <c r="A10" s="15">
        <v>2</v>
      </c>
      <c r="B10" s="25" t="s">
        <v>33</v>
      </c>
      <c r="D10" s="23">
        <f>+'[1]3.1'!D10+'[2]3.1.1'!D10</f>
        <v>503</v>
      </c>
      <c r="E10" s="23">
        <f>+'[1]3.1'!E10+'[2]3.1.1'!E10</f>
        <v>562</v>
      </c>
      <c r="F10" s="22">
        <f>SUM(D10:E10)</f>
        <v>1065</v>
      </c>
      <c r="G10" s="2">
        <f>D10/E10*100</f>
        <v>89.5017793594306</v>
      </c>
    </row>
    <row r="11" spans="1:7" ht="15.75" customHeight="1" x14ac:dyDescent="0.2">
      <c r="A11" s="15">
        <v>3</v>
      </c>
      <c r="B11" s="25" t="s">
        <v>32</v>
      </c>
      <c r="D11" s="23">
        <f>+'[1]3.1'!D11+'[2]3.1.1'!D11</f>
        <v>1799</v>
      </c>
      <c r="E11" s="23">
        <f>+'[1]3.1'!E11+'[2]3.1.1'!E11</f>
        <v>1853</v>
      </c>
      <c r="F11" s="22">
        <f>SUM(D11:E11)</f>
        <v>3652</v>
      </c>
      <c r="G11" s="2">
        <f>D11/E11*100</f>
        <v>97.085806799784137</v>
      </c>
    </row>
    <row r="12" spans="1:7" ht="15.75" customHeight="1" x14ac:dyDescent="0.2">
      <c r="A12" s="15">
        <v>4</v>
      </c>
      <c r="B12" s="25" t="s">
        <v>31</v>
      </c>
      <c r="D12" s="23">
        <f>+'[1]3.1'!D12+'[2]3.1.1'!D12</f>
        <v>1078</v>
      </c>
      <c r="E12" s="23">
        <f>+'[1]3.1'!E12+'[2]3.1.1'!E12</f>
        <v>1080</v>
      </c>
      <c r="F12" s="22">
        <f>SUM(D12:E12)</f>
        <v>2158</v>
      </c>
      <c r="G12" s="2">
        <f>D12/E12*100</f>
        <v>99.81481481481481</v>
      </c>
    </row>
    <row r="13" spans="1:7" ht="15.75" customHeight="1" x14ac:dyDescent="0.2">
      <c r="A13" s="15">
        <v>5</v>
      </c>
      <c r="B13" s="25" t="s">
        <v>30</v>
      </c>
      <c r="D13" s="23">
        <f>+'[1]3.1'!D13+'[2]3.1.1'!D13</f>
        <v>2166</v>
      </c>
      <c r="E13" s="23">
        <f>+'[1]3.1'!E13+'[2]3.1.1'!E13</f>
        <v>2228</v>
      </c>
      <c r="F13" s="22">
        <f>SUM(D13:E13)</f>
        <v>4394</v>
      </c>
      <c r="G13" s="2">
        <f>D13/E13*100</f>
        <v>97.217235188509875</v>
      </c>
    </row>
    <row r="14" spans="1:7" ht="15.75" customHeight="1" x14ac:dyDescent="0.2">
      <c r="A14" s="15">
        <v>6</v>
      </c>
      <c r="B14" s="25" t="s">
        <v>29</v>
      </c>
      <c r="D14" s="23">
        <f>+'[1]3.1'!D14+'[2]3.1.1'!D14</f>
        <v>1879</v>
      </c>
      <c r="E14" s="23">
        <f>+'[1]3.1'!E14+'[2]3.1.1'!E14</f>
        <v>1905</v>
      </c>
      <c r="F14" s="22">
        <f>SUM(D14:E14)</f>
        <v>3784</v>
      </c>
      <c r="G14" s="2">
        <f>D14/E14*100</f>
        <v>98.635170603674538</v>
      </c>
    </row>
    <row r="15" spans="1:7" ht="15.75" customHeight="1" x14ac:dyDescent="0.2">
      <c r="A15" s="15">
        <v>7</v>
      </c>
      <c r="B15" s="25" t="s">
        <v>28</v>
      </c>
      <c r="D15" s="23">
        <f>+'[1]3.1'!D15+'[2]3.1.1'!D15</f>
        <v>1047</v>
      </c>
      <c r="E15" s="23">
        <f>+'[1]3.1'!E15+'[2]3.1.1'!E15</f>
        <v>1044</v>
      </c>
      <c r="F15" s="22">
        <f>SUM(D15:E15)</f>
        <v>2091</v>
      </c>
      <c r="G15" s="2">
        <f>D15/E15*100</f>
        <v>100.28735632183907</v>
      </c>
    </row>
    <row r="16" spans="1:7" ht="15.75" customHeight="1" x14ac:dyDescent="0.2">
      <c r="A16" s="15">
        <v>8</v>
      </c>
      <c r="B16" s="25" t="s">
        <v>27</v>
      </c>
      <c r="D16" s="23">
        <f>+'[1]3.1'!D16+'[2]3.1.1'!D16</f>
        <v>709</v>
      </c>
      <c r="E16" s="23">
        <f>+'[1]3.1'!E16+'[2]3.1.1'!E16</f>
        <v>727</v>
      </c>
      <c r="F16" s="22">
        <f>SUM(D16:E16)</f>
        <v>1436</v>
      </c>
      <c r="G16" s="2">
        <f>D16/E16*100</f>
        <v>97.524071526822553</v>
      </c>
    </row>
    <row r="17" spans="1:8" ht="15.75" customHeight="1" x14ac:dyDescent="0.2">
      <c r="A17" s="15">
        <v>9</v>
      </c>
      <c r="B17" s="25" t="s">
        <v>26</v>
      </c>
      <c r="D17" s="23">
        <f>+'[1]3.1'!D17+'[2]3.1.1'!D17</f>
        <v>1248</v>
      </c>
      <c r="E17" s="23">
        <f>+'[1]3.1'!E17+'[2]3.1.1'!E17</f>
        <v>1325</v>
      </c>
      <c r="F17" s="22">
        <f>SUM(D17:E17)</f>
        <v>2573</v>
      </c>
      <c r="G17" s="2">
        <f>D17/E17*100</f>
        <v>94.188679245283012</v>
      </c>
    </row>
    <row r="18" spans="1:8" ht="15.75" customHeight="1" x14ac:dyDescent="0.2">
      <c r="A18" s="15">
        <v>10</v>
      </c>
      <c r="B18" s="25" t="s">
        <v>25</v>
      </c>
      <c r="D18" s="23">
        <f>+'[1]3.1'!D18+'[2]3.1.1'!D18</f>
        <v>2117</v>
      </c>
      <c r="E18" s="23">
        <f>+'[1]3.1'!E18+'[2]3.1.1'!E18</f>
        <v>2203</v>
      </c>
      <c r="F18" s="22">
        <f>SUM(D18:E18)</f>
        <v>4320</v>
      </c>
      <c r="G18" s="2">
        <f>D18/E18*100</f>
        <v>96.096232410349529</v>
      </c>
    </row>
    <row r="19" spans="1:8" ht="15.75" customHeight="1" x14ac:dyDescent="0.2">
      <c r="A19" s="15">
        <v>11</v>
      </c>
      <c r="B19" s="25" t="s">
        <v>24</v>
      </c>
      <c r="D19" s="23">
        <f>+'[1]3.1'!D19+'[2]3.1.1'!D19</f>
        <v>2084</v>
      </c>
      <c r="E19" s="23">
        <f>+'[1]3.1'!E19+'[2]3.1.1'!E19</f>
        <v>2107</v>
      </c>
      <c r="F19" s="22">
        <f>SUM(D19:E19)</f>
        <v>4191</v>
      </c>
      <c r="G19" s="2">
        <f>D19/E19*100</f>
        <v>98.908400569530144</v>
      </c>
    </row>
    <row r="20" spans="1:8" ht="15.75" customHeight="1" x14ac:dyDescent="0.2">
      <c r="A20" s="15">
        <v>12</v>
      </c>
      <c r="B20" s="25" t="s">
        <v>23</v>
      </c>
      <c r="D20" s="23">
        <f>+'[1]3.1'!D20+'[2]3.1.1'!D20</f>
        <v>2388</v>
      </c>
      <c r="E20" s="23">
        <f>+'[1]3.1'!E20+'[2]3.1.1'!E20</f>
        <v>2386</v>
      </c>
      <c r="F20" s="22">
        <f>SUM(D20:E20)</f>
        <v>4774</v>
      </c>
      <c r="G20" s="2">
        <f>D20/E20*100</f>
        <v>100.08382229673094</v>
      </c>
    </row>
    <row r="21" spans="1:8" ht="15.75" customHeight="1" x14ac:dyDescent="0.2">
      <c r="A21" s="15">
        <v>13</v>
      </c>
      <c r="B21" s="25" t="s">
        <v>22</v>
      </c>
      <c r="D21" s="23">
        <f>+'[1]3.1'!D21+'[2]3.1.1'!D21</f>
        <v>1593</v>
      </c>
      <c r="E21" s="23">
        <f>+'[1]3.1'!E21+'[2]3.1.1'!E21</f>
        <v>1609</v>
      </c>
      <c r="F21" s="22">
        <f>SUM(D21:E21)</f>
        <v>3202</v>
      </c>
      <c r="G21" s="2">
        <f>D21/E21*100</f>
        <v>99.005593536357978</v>
      </c>
    </row>
    <row r="22" spans="1:8" ht="15.75" customHeight="1" x14ac:dyDescent="0.2">
      <c r="A22" s="15">
        <v>14</v>
      </c>
      <c r="B22" s="25" t="s">
        <v>21</v>
      </c>
      <c r="D22" s="23">
        <f>+'[1]3.1'!D22+'[2]3.1.1'!D22</f>
        <v>2636</v>
      </c>
      <c r="E22" s="23">
        <f>+'[1]3.1'!E22+'[2]3.1.1'!E22</f>
        <v>2753</v>
      </c>
      <c r="F22" s="22">
        <f>SUM(D22:E22)</f>
        <v>5389</v>
      </c>
      <c r="G22" s="2">
        <f>D22/E22*100</f>
        <v>95.750090810025426</v>
      </c>
    </row>
    <row r="23" spans="1:8" ht="15.75" customHeight="1" x14ac:dyDescent="0.2">
      <c r="A23" s="15">
        <v>15</v>
      </c>
      <c r="B23" s="25" t="s">
        <v>20</v>
      </c>
      <c r="D23" s="23">
        <f>+'[1]3.1'!D23+'[2]3.1.1'!D23</f>
        <v>2162</v>
      </c>
      <c r="E23" s="23">
        <f>+'[1]3.1'!E23+'[2]3.1.1'!E23</f>
        <v>2222</v>
      </c>
      <c r="F23" s="22">
        <f>SUM(D23:E23)</f>
        <v>4384</v>
      </c>
      <c r="G23" s="2">
        <f>D23/E23*100</f>
        <v>97.299729972997298</v>
      </c>
    </row>
    <row r="24" spans="1:8" ht="15.75" customHeight="1" x14ac:dyDescent="0.2">
      <c r="A24" s="15">
        <v>16</v>
      </c>
      <c r="B24" s="25" t="s">
        <v>19</v>
      </c>
      <c r="D24" s="23">
        <f>+'[1]3.1'!D24+'[2]3.1.1'!D24</f>
        <v>3988</v>
      </c>
      <c r="E24" s="23">
        <f>+'[1]3.1'!E24+'[2]3.1.1'!E24</f>
        <v>4045</v>
      </c>
      <c r="F24" s="22">
        <f>SUM(D24:E24)</f>
        <v>8033</v>
      </c>
      <c r="G24" s="2">
        <f>D24/E24*100</f>
        <v>98.590852904820764</v>
      </c>
    </row>
    <row r="25" spans="1:8" ht="15.75" customHeight="1" x14ac:dyDescent="0.2">
      <c r="A25" s="15">
        <v>17</v>
      </c>
      <c r="B25" s="25" t="s">
        <v>18</v>
      </c>
      <c r="D25" s="23">
        <f>+'[1]3.1'!D25+'[2]3.1.1'!D25</f>
        <v>2544</v>
      </c>
      <c r="E25" s="23">
        <f>+'[1]3.1'!E25+'[2]3.1.1'!E25</f>
        <v>2543</v>
      </c>
      <c r="F25" s="22">
        <f>SUM(D25:E25)</f>
        <v>5087</v>
      </c>
      <c r="G25" s="2">
        <f>D25/E25*100</f>
        <v>100.03932363350374</v>
      </c>
    </row>
    <row r="26" spans="1:8" ht="15.75" customHeight="1" x14ac:dyDescent="0.2">
      <c r="A26" s="15">
        <v>18</v>
      </c>
      <c r="B26" s="25" t="s">
        <v>17</v>
      </c>
      <c r="C26" s="25"/>
      <c r="D26" s="23">
        <f>+'[1]3.1'!D26+'[2]3.1.1'!D26</f>
        <v>1645</v>
      </c>
      <c r="E26" s="23">
        <f>+'[1]3.1'!E26+'[2]3.1.1'!E26</f>
        <v>1792</v>
      </c>
      <c r="F26" s="22">
        <f>SUM(D26:E26)</f>
        <v>3437</v>
      </c>
      <c r="G26" s="2">
        <f>D26/E26*100</f>
        <v>91.796875</v>
      </c>
    </row>
    <row r="27" spans="1:8" ht="15.75" customHeight="1" x14ac:dyDescent="0.2">
      <c r="A27" s="15">
        <v>19</v>
      </c>
      <c r="B27" s="25" t="s">
        <v>16</v>
      </c>
      <c r="C27" s="25"/>
      <c r="D27" s="23">
        <f>+'[1]3.1'!D27+'[2]3.1.1'!D27</f>
        <v>1417</v>
      </c>
      <c r="E27" s="23">
        <f>+'[1]3.1'!E27+'[2]3.1.1'!E27</f>
        <v>1418</v>
      </c>
      <c r="F27" s="22">
        <f>SUM(D27:E27)</f>
        <v>2835</v>
      </c>
      <c r="G27" s="2">
        <f>D27/E27*100</f>
        <v>99.929478138222848</v>
      </c>
      <c r="H27" s="24"/>
    </row>
    <row r="28" spans="1:8" ht="15.75" customHeight="1" x14ac:dyDescent="0.2">
      <c r="A28" s="15">
        <v>20</v>
      </c>
      <c r="B28" s="1" t="s">
        <v>15</v>
      </c>
      <c r="D28" s="23">
        <f>+'[1]3.1'!D28+'[2]3.1.1'!D28</f>
        <v>1941</v>
      </c>
      <c r="E28" s="23">
        <f>+'[1]3.1'!E28+'[2]3.1.1'!E28</f>
        <v>1921</v>
      </c>
      <c r="F28" s="22">
        <f>SUM(D28:E28)</f>
        <v>3862</v>
      </c>
      <c r="G28" s="2">
        <f>D28/E28*100</f>
        <v>101.04112441436752</v>
      </c>
    </row>
    <row r="29" spans="1:8" ht="15.75" customHeight="1" x14ac:dyDescent="0.2">
      <c r="A29" s="15">
        <v>21</v>
      </c>
      <c r="B29" s="1" t="s">
        <v>14</v>
      </c>
      <c r="D29" s="23">
        <f>+'[1]3.1'!D29+'[2]3.1.1'!D29</f>
        <v>2216</v>
      </c>
      <c r="E29" s="23">
        <f>+'[1]3.1'!E29+'[2]3.1.1'!E29</f>
        <v>2231</v>
      </c>
      <c r="F29" s="22">
        <f>SUM(D29:E29)</f>
        <v>4447</v>
      </c>
      <c r="G29" s="2">
        <f>D29/E29*100</f>
        <v>99.327655759748993</v>
      </c>
    </row>
    <row r="30" spans="1:8" ht="15.75" customHeight="1" thickBot="1" x14ac:dyDescent="0.25">
      <c r="A30" s="21"/>
      <c r="B30" s="21"/>
      <c r="C30" s="21"/>
      <c r="D30" s="17"/>
      <c r="E30" s="17"/>
      <c r="F30" s="20"/>
      <c r="G30" s="16"/>
    </row>
    <row r="31" spans="1:8" ht="15.75" customHeight="1" thickBot="1" x14ac:dyDescent="0.25">
      <c r="A31" s="19" t="s">
        <v>13</v>
      </c>
      <c r="B31" s="19"/>
      <c r="C31" s="18">
        <v>2018</v>
      </c>
      <c r="D31" s="17">
        <f>SUM(D9:D29)</f>
        <v>38301</v>
      </c>
      <c r="E31" s="17">
        <f>SUM(E9:E29)</f>
        <v>39059</v>
      </c>
      <c r="F31" s="17">
        <f>SUM(F9:F29)</f>
        <v>77360</v>
      </c>
      <c r="G31" s="16">
        <f>D31/E31*100</f>
        <v>98.059346117412119</v>
      </c>
    </row>
    <row r="32" spans="1:8" ht="15.75" customHeight="1" x14ac:dyDescent="0.2">
      <c r="A32" s="15"/>
      <c r="B32" s="15"/>
      <c r="C32" s="14">
        <v>2017</v>
      </c>
      <c r="D32" s="12" t="s">
        <v>12</v>
      </c>
      <c r="E32" s="12" t="s">
        <v>11</v>
      </c>
      <c r="F32" s="12" t="s">
        <v>10</v>
      </c>
      <c r="G32" s="11">
        <v>98.103457185675154</v>
      </c>
      <c r="H32" s="7"/>
    </row>
    <row r="33" spans="1:8" x14ac:dyDescent="0.2">
      <c r="A33" s="13"/>
      <c r="B33" s="13"/>
      <c r="C33" s="13">
        <v>2016</v>
      </c>
      <c r="D33" s="12" t="s">
        <v>9</v>
      </c>
      <c r="E33" s="12" t="s">
        <v>8</v>
      </c>
      <c r="F33" s="12" t="s">
        <v>7</v>
      </c>
      <c r="G33" s="11">
        <v>98.119457485654664</v>
      </c>
      <c r="H33" s="7"/>
    </row>
    <row r="34" spans="1:8" x14ac:dyDescent="0.2">
      <c r="A34" s="13"/>
      <c r="B34" s="13"/>
      <c r="C34" s="13">
        <v>2015</v>
      </c>
      <c r="D34" s="12" t="s">
        <v>6</v>
      </c>
      <c r="E34" s="12" t="s">
        <v>5</v>
      </c>
      <c r="F34" s="12" t="s">
        <v>4</v>
      </c>
      <c r="G34" s="11">
        <v>98.135566440195902</v>
      </c>
      <c r="H34" s="7"/>
    </row>
    <row r="35" spans="1:8" ht="13.5" thickBot="1" x14ac:dyDescent="0.25">
      <c r="A35" s="10"/>
      <c r="B35" s="10"/>
      <c r="C35" s="10">
        <v>2014</v>
      </c>
      <c r="D35" s="9" t="s">
        <v>3</v>
      </c>
      <c r="E35" s="9" t="s">
        <v>2</v>
      </c>
      <c r="F35" s="9" t="s">
        <v>1</v>
      </c>
      <c r="G35" s="8">
        <v>98.164319575941079</v>
      </c>
      <c r="H35" s="7"/>
    </row>
    <row r="36" spans="1:8" x14ac:dyDescent="0.2">
      <c r="A36" s="6" t="s">
        <v>0</v>
      </c>
      <c r="B36" s="5"/>
      <c r="C36" s="5"/>
      <c r="D36" s="4"/>
      <c r="E36" s="4"/>
      <c r="F36" s="3"/>
      <c r="G36" s="2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33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2021-04-01T00:56:13Z</dcterms:created>
  <dcterms:modified xsi:type="dcterms:W3CDTF">2021-04-01T00:56:33Z</dcterms:modified>
</cp:coreProperties>
</file>