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5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0" i="1"/>
  <c r="F27" i="1"/>
  <c r="G27" i="1"/>
  <c r="G26" i="1"/>
  <c r="F26" i="1"/>
  <c r="F25" i="1"/>
  <c r="G25" i="1"/>
  <c r="G24" i="1"/>
  <c r="F24" i="1"/>
  <c r="F23" i="1"/>
  <c r="G23" i="1"/>
  <c r="G22" i="1"/>
  <c r="F22" i="1"/>
  <c r="G21" i="1"/>
  <c r="F21" i="1"/>
  <c r="G20" i="1"/>
  <c r="F20" i="1"/>
  <c r="G19" i="1"/>
  <c r="F19" i="1"/>
  <c r="G18" i="1"/>
  <c r="G17" i="1"/>
  <c r="G16" i="1"/>
  <c r="G15" i="1"/>
  <c r="G14" i="1"/>
  <c r="G13" i="1"/>
  <c r="G12" i="1"/>
  <c r="G11" i="1"/>
  <c r="G10" i="1"/>
  <c r="E29" i="1"/>
  <c r="G9" i="1"/>
  <c r="C29" i="1"/>
  <c r="F29" i="1" l="1"/>
  <c r="D29" i="1"/>
  <c r="G29" i="1" s="1"/>
</calcChain>
</file>

<file path=xl/sharedStrings.xml><?xml version="1.0" encoding="utf-8"?>
<sst xmlns="http://schemas.openxmlformats.org/spreadsheetml/2006/main" count="39" uniqueCount="35">
  <si>
    <t>JUMLAH</t>
  </si>
  <si>
    <t xml:space="preserve">PENDUDUK </t>
  </si>
  <si>
    <t xml:space="preserve">ANGKA </t>
  </si>
  <si>
    <t>ANGKA</t>
  </si>
  <si>
    <t>NO</t>
  </si>
  <si>
    <t>DESA/KELURAHAN</t>
  </si>
  <si>
    <t>KELAHIRAN</t>
  </si>
  <si>
    <t xml:space="preserve">KEMATIAN </t>
  </si>
  <si>
    <t>PERTENGH</t>
  </si>
  <si>
    <t>KEMATIAN</t>
  </si>
  <si>
    <t>1 TAHUN</t>
  </si>
  <si>
    <t>TAHUN</t>
  </si>
  <si>
    <t xml:space="preserve">KASAR </t>
  </si>
  <si>
    <t>Kalikondang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</si>
  <si>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</si>
  <si>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</si>
  <si>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</si>
  <si>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</si>
  <si>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</si>
  <si>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</si>
  <si>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</si>
  <si>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</si>
  <si>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</si>
  <si>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</si>
  <si>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</si>
  <si>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</si>
  <si>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</si>
  <si>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</si>
  <si>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</si>
  <si>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</si>
  <si>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</si>
  <si>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</si>
  <si>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Keppres 52 Kecamatan Demak</t>
  </si>
  <si>
    <t xml:space="preserve">DATA ANGKA KELAHIRAN &amp; KEMATIAN KASAR (CBR &amp; CDR) DIRINCI PER DESA DI KECAMATAN DEMAK TAHUN 2015
</t>
  </si>
  <si>
    <t>Donorojo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</si>
</sst>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8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39" fontId="2" fillId="0" borderId="0" xfId="1" applyNumberFormat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37" fontId="2" fillId="0" borderId="3" xfId="1" applyNumberFormat="1" applyFont="1" applyFill="1" applyBorder="1" applyAlignment="1" applyProtection="1">
      <alignment horizontal="right"/>
    </xf>
    <xf numFmtId="43" fontId="2" fillId="0" borderId="3" xfId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37" fontId="2" fillId="0" borderId="1" xfId="1" applyNumberFormat="1" applyFont="1" applyFill="1" applyBorder="1" applyAlignment="1" applyProtection="1">
      <alignment horizontal="right"/>
    </xf>
    <xf numFmtId="43" fontId="2" fillId="0" borderId="1" xfId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41" fontId="2" fillId="0" borderId="0" xfId="2" applyFont="1" applyFill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41" fontId="2" fillId="0" borderId="5" xfId="2" applyFont="1" applyFill="1" applyBorder="1" applyAlignment="1" applyProtection="1">
      <alignment horizontal="right"/>
    </xf>
    <xf numFmtId="43" fontId="2" fillId="0" borderId="5" xfId="1" applyFont="1" applyFill="1" applyBorder="1" applyAlignment="1" applyProtection="1">
      <alignment horizontal="right"/>
    </xf>
    <xf numFmtId="0" fontId="5" fillId="0" borderId="0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sqref="A1:G2"/>
    </sheetView>
  </sheetViews>
  <sheetFormatPr defaultRowHeight="15"/>
  <sheetData>
    <row r="1" spans="1:7" ht="31.5" customHeight="1">
      <c r="A1" s="31" t="s">
        <v>33</v>
      </c>
      <c r="B1" s="29"/>
      <c r="C1" s="29"/>
      <c r="D1" s="29"/>
      <c r="E1" s="29"/>
      <c r="F1" s="29"/>
      <c r="G1" s="29"/>
    </row>
    <row r="2" spans="1:7">
      <c r="A2" s="29"/>
      <c r="B2" s="29"/>
      <c r="C2" s="29"/>
      <c r="D2" s="29"/>
      <c r="E2" s="29"/>
      <c r="F2" s="29"/>
      <c r="G2" s="29"/>
    </row>
    <row r="3" spans="1:7" ht="15.75" thickBot="1"/>
    <row r="4" spans="1:7">
      <c r="A4" s="1"/>
      <c r="B4" s="1"/>
      <c r="C4" s="2" t="s">
        <v>0</v>
      </c>
      <c r="D4" s="2" t="s">
        <v>0</v>
      </c>
      <c r="E4" s="3" t="s">
        <v>1</v>
      </c>
      <c r="F4" s="2" t="s">
        <v>2</v>
      </c>
      <c r="G4" s="2" t="s">
        <v>3</v>
      </c>
    </row>
    <row r="5" spans="1:7">
      <c r="A5" s="4" t="s">
        <v>4</v>
      </c>
      <c r="B5" s="5" t="s">
        <v>5</v>
      </c>
      <c r="C5" s="3" t="s">
        <v>6</v>
      </c>
      <c r="D5" s="3" t="s">
        <v>7</v>
      </c>
      <c r="E5" s="3" t="s">
        <v>8</v>
      </c>
      <c r="F5" s="3" t="s">
        <v>6</v>
      </c>
      <c r="G5" s="3" t="s">
        <v>9</v>
      </c>
    </row>
    <row r="6" spans="1:7">
      <c r="A6" s="6"/>
      <c r="B6" s="6"/>
      <c r="C6" s="3" t="s">
        <v>10</v>
      </c>
      <c r="D6" s="3" t="s">
        <v>10</v>
      </c>
      <c r="E6" s="3" t="s">
        <v>11</v>
      </c>
      <c r="F6" s="3" t="s">
        <v>12</v>
      </c>
      <c r="G6" s="3" t="s">
        <v>12</v>
      </c>
    </row>
    <row r="7" spans="1:7">
      <c r="A7" s="7">
        <v>1</v>
      </c>
      <c r="B7" s="7"/>
      <c r="C7" s="8">
        <v>2</v>
      </c>
      <c r="D7" s="8">
        <v>3</v>
      </c>
      <c r="E7" s="8">
        <v>4</v>
      </c>
      <c r="F7" s="8">
        <v>5</v>
      </c>
      <c r="G7" s="8">
        <v>6</v>
      </c>
    </row>
    <row r="8" spans="1:7">
      <c r="A8" s="4"/>
      <c r="B8" s="4"/>
      <c r="C8" s="4"/>
      <c r="D8" s="4"/>
      <c r="E8" s="4"/>
      <c r="F8" s="4"/>
      <c r="G8" s="4"/>
    </row>
    <row r="9" spans="1:7">
      <c r="A9" s="6">
        <v>1</v>
      </c>
      <c r="B9" s="9" t="s">
        <v>13</v>
      </c>
      <c r="C9" s="10">
        <v>86</v>
      </c>
      <c r="D9" s="10">
        <v>24</v>
      </c>
      <c r="E9" s="10">
        <v>6173</v>
      </c>
      <c r="F9" s="11">
        <v>13.93</v>
      </c>
      <c r="G9" s="11">
        <f>+D9/E9*1000</f>
        <v>3.8878989146282197</v>
      </c>
    </row>
    <row r="10" spans="1:7">
      <c r="A10" s="6">
        <v>2</v>
      </c>
      <c r="B10" s="9" t="s">
        <v>34</v>
      </c>
      <c r="C10" s="10">
        <v>47</v>
      </c>
      <c r="D10" s="10">
        <v>16</v>
      </c>
      <c r="E10" s="10">
        <v>3118</v>
      </c>
      <c r="F10" s="11">
        <v>15.07</v>
      </c>
      <c r="G10" s="11">
        <f t="shared" ref="G10:G27" si="0">+D10/E10*1000</f>
        <v>5.1314945477870424</v>
      </c>
    </row>
    <row r="11" spans="1:7">
      <c r="A11" s="6">
        <v>3</v>
      </c>
      <c r="B11" s="9" t="s">
        <v>14</v>
      </c>
      <c r="C11" s="10">
        <v>92</v>
      </c>
      <c r="D11" s="10">
        <v>39</v>
      </c>
      <c r="E11" s="10">
        <v>6565</v>
      </c>
      <c r="F11" s="11">
        <v>14.01</v>
      </c>
      <c r="G11" s="11">
        <f t="shared" si="0"/>
        <v>5.9405940594059405</v>
      </c>
    </row>
    <row r="12" spans="1:7">
      <c r="A12" s="6">
        <v>4</v>
      </c>
      <c r="B12" s="9" t="s">
        <v>15</v>
      </c>
      <c r="C12" s="10">
        <v>91</v>
      </c>
      <c r="D12" s="10">
        <v>53</v>
      </c>
      <c r="E12" s="10">
        <v>7872</v>
      </c>
      <c r="F12" s="11">
        <v>11.56</v>
      </c>
      <c r="G12" s="11">
        <f t="shared" si="0"/>
        <v>6.732723577235773</v>
      </c>
    </row>
    <row r="13" spans="1:7">
      <c r="A13" s="6">
        <v>5</v>
      </c>
      <c r="B13" s="9" t="s">
        <v>16</v>
      </c>
      <c r="C13" s="10">
        <v>51</v>
      </c>
      <c r="D13" s="10">
        <v>23</v>
      </c>
      <c r="E13" s="10">
        <v>3908</v>
      </c>
      <c r="F13" s="11">
        <v>13.05</v>
      </c>
      <c r="G13" s="11">
        <f t="shared" si="0"/>
        <v>5.8853633572159669</v>
      </c>
    </row>
    <row r="14" spans="1:7">
      <c r="A14" s="6">
        <v>6</v>
      </c>
      <c r="B14" s="9" t="s">
        <v>17</v>
      </c>
      <c r="C14" s="10">
        <v>55</v>
      </c>
      <c r="D14" s="10">
        <v>21</v>
      </c>
      <c r="E14" s="10">
        <v>3339</v>
      </c>
      <c r="F14" s="11">
        <v>16.47</v>
      </c>
      <c r="G14" s="11">
        <f t="shared" si="0"/>
        <v>6.2893081761006293</v>
      </c>
    </row>
    <row r="15" spans="1:7">
      <c r="A15" s="6">
        <v>7</v>
      </c>
      <c r="B15" s="9" t="s">
        <v>18</v>
      </c>
      <c r="C15" s="10">
        <v>19</v>
      </c>
      <c r="D15" s="10">
        <v>13</v>
      </c>
      <c r="E15" s="10">
        <v>1519</v>
      </c>
      <c r="F15" s="11">
        <v>12.51</v>
      </c>
      <c r="G15" s="11">
        <f t="shared" si="0"/>
        <v>8.558262014483212</v>
      </c>
    </row>
    <row r="16" spans="1:7">
      <c r="A16" s="6">
        <v>8</v>
      </c>
      <c r="B16" s="9" t="s">
        <v>19</v>
      </c>
      <c r="C16" s="10">
        <v>55</v>
      </c>
      <c r="D16" s="10">
        <v>28</v>
      </c>
      <c r="E16" s="10">
        <v>4741</v>
      </c>
      <c r="F16" s="11">
        <v>11.6</v>
      </c>
      <c r="G16" s="11">
        <f t="shared" si="0"/>
        <v>5.9059270196161142</v>
      </c>
    </row>
    <row r="17" spans="1:7">
      <c r="A17" s="6">
        <v>9</v>
      </c>
      <c r="B17" s="9" t="s">
        <v>20</v>
      </c>
      <c r="C17" s="10">
        <v>238</v>
      </c>
      <c r="D17" s="10">
        <v>130</v>
      </c>
      <c r="E17" s="10">
        <v>19664</v>
      </c>
      <c r="F17" s="11">
        <v>12.1</v>
      </c>
      <c r="G17" s="11">
        <f t="shared" si="0"/>
        <v>6.6110659072416595</v>
      </c>
    </row>
    <row r="18" spans="1:7">
      <c r="A18" s="6">
        <v>10</v>
      </c>
      <c r="B18" s="9" t="s">
        <v>21</v>
      </c>
      <c r="C18" s="10">
        <v>91</v>
      </c>
      <c r="D18" s="10">
        <v>42</v>
      </c>
      <c r="E18" s="10">
        <v>3308</v>
      </c>
      <c r="F18" s="11">
        <v>27.51</v>
      </c>
      <c r="G18" s="11">
        <f t="shared" si="0"/>
        <v>12.696493349455865</v>
      </c>
    </row>
    <row r="19" spans="1:7">
      <c r="A19" s="6">
        <v>11</v>
      </c>
      <c r="B19" s="9" t="s">
        <v>22</v>
      </c>
      <c r="C19" s="10">
        <v>50</v>
      </c>
      <c r="D19" s="10">
        <v>33</v>
      </c>
      <c r="E19" s="10">
        <v>3753</v>
      </c>
      <c r="F19" s="11">
        <f t="shared" ref="F10:F27" si="1">+C19/E19*1000</f>
        <v>13.322675193178791</v>
      </c>
      <c r="G19" s="11">
        <f t="shared" si="0"/>
        <v>8.7929656274980008</v>
      </c>
    </row>
    <row r="20" spans="1:7">
      <c r="A20" s="6">
        <v>12</v>
      </c>
      <c r="B20" s="9" t="s">
        <v>23</v>
      </c>
      <c r="C20" s="10">
        <v>79</v>
      </c>
      <c r="D20" s="10">
        <v>35</v>
      </c>
      <c r="E20" s="10">
        <v>6117</v>
      </c>
      <c r="F20" s="11">
        <f t="shared" si="1"/>
        <v>12.914827529834886</v>
      </c>
      <c r="G20" s="11">
        <f t="shared" si="0"/>
        <v>5.7217590322053296</v>
      </c>
    </row>
    <row r="21" spans="1:7">
      <c r="A21" s="6">
        <v>13</v>
      </c>
      <c r="B21" s="9" t="s">
        <v>24</v>
      </c>
      <c r="C21" s="10">
        <v>69</v>
      </c>
      <c r="D21" s="10">
        <v>54</v>
      </c>
      <c r="E21" s="10">
        <v>7326</v>
      </c>
      <c r="F21" s="11">
        <f t="shared" si="1"/>
        <v>9.4185094185094176</v>
      </c>
      <c r="G21" s="11">
        <f t="shared" si="0"/>
        <v>7.3710073710073711</v>
      </c>
    </row>
    <row r="22" spans="1:7">
      <c r="A22" s="6">
        <v>14</v>
      </c>
      <c r="B22" s="9" t="s">
        <v>25</v>
      </c>
      <c r="C22" s="10">
        <v>48</v>
      </c>
      <c r="D22" s="10">
        <v>32</v>
      </c>
      <c r="E22" s="10">
        <v>3174</v>
      </c>
      <c r="F22" s="11">
        <f t="shared" si="1"/>
        <v>15.122873345935728</v>
      </c>
      <c r="G22" s="11">
        <f t="shared" si="0"/>
        <v>10.081915563957152</v>
      </c>
    </row>
    <row r="23" spans="1:7">
      <c r="A23" s="6">
        <v>15</v>
      </c>
      <c r="B23" s="9" t="s">
        <v>26</v>
      </c>
      <c r="C23" s="10">
        <v>84</v>
      </c>
      <c r="D23" s="10">
        <v>48</v>
      </c>
      <c r="E23" s="10">
        <v>5900</v>
      </c>
      <c r="F23" s="11">
        <f t="shared" si="1"/>
        <v>14.23728813559322</v>
      </c>
      <c r="G23" s="11">
        <f t="shared" si="0"/>
        <v>8.1355932203389827</v>
      </c>
    </row>
    <row r="24" spans="1:7">
      <c r="A24" s="6">
        <v>16</v>
      </c>
      <c r="B24" s="9" t="s">
        <v>27</v>
      </c>
      <c r="C24" s="10">
        <v>52</v>
      </c>
      <c r="D24" s="10">
        <v>48</v>
      </c>
      <c r="E24" s="10">
        <v>3529</v>
      </c>
      <c r="F24" s="11">
        <f t="shared" si="1"/>
        <v>14.735052422782658</v>
      </c>
      <c r="G24" s="11">
        <f t="shared" si="0"/>
        <v>13.601586851799377</v>
      </c>
    </row>
    <row r="25" spans="1:7">
      <c r="A25" s="6">
        <v>17</v>
      </c>
      <c r="B25" s="9" t="s">
        <v>28</v>
      </c>
      <c r="C25" s="10">
        <v>47</v>
      </c>
      <c r="D25" s="10">
        <v>21</v>
      </c>
      <c r="E25" s="10">
        <v>4346</v>
      </c>
      <c r="F25" s="11">
        <f t="shared" si="1"/>
        <v>10.814542107685227</v>
      </c>
      <c r="G25" s="11">
        <f t="shared" si="0"/>
        <v>4.8320294523699951</v>
      </c>
    </row>
    <row r="26" spans="1:7">
      <c r="A26" s="6">
        <v>18</v>
      </c>
      <c r="B26" s="9" t="s">
        <v>29</v>
      </c>
      <c r="C26" s="10">
        <v>42</v>
      </c>
      <c r="D26" s="10">
        <v>16</v>
      </c>
      <c r="E26" s="10">
        <v>2744</v>
      </c>
      <c r="F26" s="11">
        <f t="shared" si="1"/>
        <v>15.306122448979592</v>
      </c>
      <c r="G26" s="11">
        <f t="shared" si="0"/>
        <v>5.8309037900874632</v>
      </c>
    </row>
    <row r="27" spans="1:7">
      <c r="A27" s="6">
        <v>19</v>
      </c>
      <c r="B27" s="9" t="s">
        <v>30</v>
      </c>
      <c r="C27" s="10">
        <v>46</v>
      </c>
      <c r="D27" s="10">
        <v>30</v>
      </c>
      <c r="E27" s="10">
        <v>3735</v>
      </c>
      <c r="F27" s="11">
        <f t="shared" si="1"/>
        <v>12.315930388219543</v>
      </c>
      <c r="G27" s="11">
        <f t="shared" si="0"/>
        <v>8.0321285140562235</v>
      </c>
    </row>
    <row r="28" spans="1:7" ht="15.75" thickBot="1">
      <c r="A28" s="4"/>
      <c r="B28" s="4"/>
      <c r="C28" s="10"/>
      <c r="D28" s="10"/>
      <c r="E28" s="10"/>
      <c r="F28" s="12"/>
      <c r="G28" s="12"/>
    </row>
    <row r="29" spans="1:7" ht="15.75" thickBot="1">
      <c r="A29" s="13"/>
      <c r="B29" s="30" t="s">
        <v>31</v>
      </c>
      <c r="C29" s="14">
        <f>SUM(C9:C27)</f>
        <v>1342</v>
      </c>
      <c r="D29" s="14">
        <f>SUM(D9:D27)</f>
        <v>706</v>
      </c>
      <c r="E29" s="14">
        <f>SUM(E9:E27)</f>
        <v>100831</v>
      </c>
      <c r="F29" s="15">
        <f>+C29/E29*1000</f>
        <v>13.309398895181046</v>
      </c>
      <c r="G29" s="15">
        <f>+D29/E29*1000</f>
        <v>7.0018149180311609</v>
      </c>
    </row>
    <row r="30" spans="1:7">
      <c r="A30" s="16"/>
      <c r="B30" s="21" t="str">
        <f>+'[1]Bab 1'!$H$31</f>
        <v>Tahun             2014</v>
      </c>
      <c r="C30" s="17">
        <v>1156</v>
      </c>
      <c r="D30" s="18">
        <v>586</v>
      </c>
      <c r="E30" s="18">
        <v>100394</v>
      </c>
      <c r="F30" s="19">
        <v>11.514632348546726</v>
      </c>
      <c r="G30" s="19">
        <v>5.8370022112875271</v>
      </c>
    </row>
    <row r="31" spans="1:7">
      <c r="A31" s="20"/>
      <c r="B31" s="21">
        <v>2013</v>
      </c>
      <c r="C31" s="10">
        <v>1560</v>
      </c>
      <c r="D31" s="10">
        <v>717</v>
      </c>
      <c r="E31" s="10">
        <v>100733</v>
      </c>
      <c r="F31" s="12">
        <v>15.486484071754044</v>
      </c>
      <c r="G31" s="12">
        <v>7.1178263329792619</v>
      </c>
    </row>
    <row r="32" spans="1:7">
      <c r="A32" s="20"/>
      <c r="B32" s="21">
        <v>2012</v>
      </c>
      <c r="C32" s="22">
        <v>1582</v>
      </c>
      <c r="D32" s="22">
        <v>701</v>
      </c>
      <c r="E32" s="22">
        <v>99825</v>
      </c>
      <c r="F32" s="12">
        <v>15.847733533683947</v>
      </c>
      <c r="G32" s="12">
        <v>7.0222890057600802</v>
      </c>
    </row>
    <row r="33" spans="1:7" ht="15.75" thickBot="1">
      <c r="A33" s="23"/>
      <c r="B33" s="24">
        <f>+'[1]Bab 1'!$H$34</f>
        <v>2011</v>
      </c>
      <c r="C33" s="25">
        <v>1557</v>
      </c>
      <c r="D33" s="25">
        <v>623</v>
      </c>
      <c r="E33" s="25">
        <v>98910</v>
      </c>
      <c r="F33" s="26">
        <v>15.74</v>
      </c>
      <c r="G33" s="26">
        <v>6.3</v>
      </c>
    </row>
    <row r="34" spans="1:7">
      <c r="A34" s="27" t="s">
        <v>32</v>
      </c>
      <c r="B34" s="27"/>
      <c r="C34" s="4"/>
      <c r="D34" s="4"/>
      <c r="E34" s="4"/>
      <c r="F34" s="4"/>
      <c r="G34" s="5"/>
    </row>
    <row r="35" spans="1:7">
      <c r="A35" s="28"/>
      <c r="B35" s="28"/>
      <c r="C35" s="28"/>
      <c r="D35" s="28"/>
      <c r="E35" s="28"/>
      <c r="F35" s="28"/>
      <c r="G35" s="28"/>
    </row>
  </sheetData>
  <mergeCells count="2">
    <mergeCell ref="A7:B7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2019-10-01T02:13:41Z</dcterms:created>
  <dcterms:modified xsi:type="dcterms:W3CDTF">2019-10-01T02:20:24Z</dcterms:modified>
</cp:coreProperties>
</file>