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975291A0-A80E-4493-B11A-BDEC7A233211}" xr6:coauthVersionLast="47" xr6:coauthVersionMax="47" xr10:uidLastSave="{00000000-0000-0000-0000-000000000000}"/>
  <bookViews>
    <workbookView xWindow="-108" yWindow="-108" windowWidth="23256" windowHeight="12576" xr2:uid="{ABD5EF5A-1A87-44C0-867E-9E2DB435188D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P44" i="1"/>
  <c r="O44" i="1"/>
  <c r="Q44" i="1" s="1"/>
  <c r="Q45" i="1" s="1"/>
  <c r="M44" i="1"/>
  <c r="L44" i="1"/>
  <c r="R44" i="1" s="1"/>
  <c r="T44" i="1" s="1"/>
  <c r="T45" i="1" s="1"/>
  <c r="G44" i="1"/>
  <c r="F44" i="1"/>
  <c r="H44" i="1" s="1"/>
  <c r="H45" i="1" s="1"/>
  <c r="D44" i="1"/>
  <c r="J44" i="1" s="1"/>
  <c r="C44" i="1"/>
  <c r="I44" i="1" s="1"/>
  <c r="S43" i="1"/>
  <c r="R43" i="1"/>
  <c r="T43" i="1" s="1"/>
  <c r="Q43" i="1"/>
  <c r="N43" i="1"/>
  <c r="J43" i="1"/>
  <c r="I43" i="1"/>
  <c r="K43" i="1" s="1"/>
  <c r="H43" i="1"/>
  <c r="E43" i="1"/>
  <c r="S42" i="1"/>
  <c r="R42" i="1"/>
  <c r="T42" i="1" s="1"/>
  <c r="Q42" i="1"/>
  <c r="N42" i="1"/>
  <c r="K42" i="1"/>
  <c r="J42" i="1"/>
  <c r="I42" i="1"/>
  <c r="H42" i="1"/>
  <c r="E42" i="1"/>
  <c r="S40" i="1"/>
  <c r="R40" i="1"/>
  <c r="T40" i="1" s="1"/>
  <c r="Q40" i="1"/>
  <c r="N40" i="1"/>
  <c r="J40" i="1"/>
  <c r="I40" i="1"/>
  <c r="K40" i="1" s="1"/>
  <c r="H40" i="1"/>
  <c r="E40" i="1"/>
  <c r="T39" i="1"/>
  <c r="S39" i="1"/>
  <c r="R39" i="1"/>
  <c r="Q39" i="1"/>
  <c r="N39" i="1"/>
  <c r="K39" i="1"/>
  <c r="J39" i="1"/>
  <c r="I39" i="1"/>
  <c r="H39" i="1"/>
  <c r="E39" i="1"/>
  <c r="S38" i="1"/>
  <c r="T38" i="1" s="1"/>
  <c r="R38" i="1"/>
  <c r="Q38" i="1"/>
  <c r="N38" i="1"/>
  <c r="J38" i="1"/>
  <c r="I38" i="1"/>
  <c r="K38" i="1" s="1"/>
  <c r="H38" i="1"/>
  <c r="E38" i="1"/>
  <c r="S37" i="1"/>
  <c r="R37" i="1"/>
  <c r="T37" i="1" s="1"/>
  <c r="Q37" i="1"/>
  <c r="N37" i="1"/>
  <c r="K37" i="1"/>
  <c r="J37" i="1"/>
  <c r="I37" i="1"/>
  <c r="H37" i="1"/>
  <c r="E37" i="1"/>
  <c r="S36" i="1"/>
  <c r="R36" i="1"/>
  <c r="T36" i="1" s="1"/>
  <c r="Q36" i="1"/>
  <c r="N36" i="1"/>
  <c r="J36" i="1"/>
  <c r="I36" i="1"/>
  <c r="K36" i="1" s="1"/>
  <c r="H36" i="1"/>
  <c r="E36" i="1"/>
  <c r="T35" i="1"/>
  <c r="S35" i="1"/>
  <c r="R35" i="1"/>
  <c r="Q35" i="1"/>
  <c r="N35" i="1"/>
  <c r="K35" i="1"/>
  <c r="J35" i="1"/>
  <c r="I35" i="1"/>
  <c r="H35" i="1"/>
  <c r="E35" i="1"/>
  <c r="S34" i="1"/>
  <c r="T34" i="1" s="1"/>
  <c r="R34" i="1"/>
  <c r="Q34" i="1"/>
  <c r="N34" i="1"/>
  <c r="J34" i="1"/>
  <c r="I34" i="1"/>
  <c r="K34" i="1" s="1"/>
  <c r="H34" i="1"/>
  <c r="E34" i="1"/>
  <c r="S33" i="1"/>
  <c r="R33" i="1"/>
  <c r="T33" i="1" s="1"/>
  <c r="Q33" i="1"/>
  <c r="N33" i="1"/>
  <c r="K33" i="1"/>
  <c r="J33" i="1"/>
  <c r="I33" i="1"/>
  <c r="H33" i="1"/>
  <c r="E33" i="1"/>
  <c r="S32" i="1"/>
  <c r="R32" i="1"/>
  <c r="T32" i="1" s="1"/>
  <c r="Q32" i="1"/>
  <c r="N32" i="1"/>
  <c r="J32" i="1"/>
  <c r="I32" i="1"/>
  <c r="K32" i="1" s="1"/>
  <c r="H32" i="1"/>
  <c r="E32" i="1"/>
  <c r="T31" i="1"/>
  <c r="S31" i="1"/>
  <c r="R31" i="1"/>
  <c r="Q31" i="1"/>
  <c r="N31" i="1"/>
  <c r="K31" i="1"/>
  <c r="J31" i="1"/>
  <c r="I31" i="1"/>
  <c r="H31" i="1"/>
  <c r="E31" i="1"/>
  <c r="S30" i="1"/>
  <c r="T30" i="1" s="1"/>
  <c r="R30" i="1"/>
  <c r="Q30" i="1"/>
  <c r="N30" i="1"/>
  <c r="J30" i="1"/>
  <c r="I30" i="1"/>
  <c r="K30" i="1" s="1"/>
  <c r="H30" i="1"/>
  <c r="E30" i="1"/>
  <c r="S29" i="1"/>
  <c r="R29" i="1"/>
  <c r="T29" i="1" s="1"/>
  <c r="Q29" i="1"/>
  <c r="N29" i="1"/>
  <c r="K29" i="1"/>
  <c r="J29" i="1"/>
  <c r="I29" i="1"/>
  <c r="H29" i="1"/>
  <c r="E29" i="1"/>
  <c r="S28" i="1"/>
  <c r="R28" i="1"/>
  <c r="T28" i="1" s="1"/>
  <c r="Q28" i="1"/>
  <c r="N28" i="1"/>
  <c r="J28" i="1"/>
  <c r="I28" i="1"/>
  <c r="K28" i="1" s="1"/>
  <c r="H28" i="1"/>
  <c r="E28" i="1"/>
  <c r="T27" i="1"/>
  <c r="S27" i="1"/>
  <c r="R27" i="1"/>
  <c r="Q27" i="1"/>
  <c r="N27" i="1"/>
  <c r="K27" i="1"/>
  <c r="J27" i="1"/>
  <c r="I27" i="1"/>
  <c r="H27" i="1"/>
  <c r="E27" i="1"/>
  <c r="S26" i="1"/>
  <c r="T26" i="1" s="1"/>
  <c r="R26" i="1"/>
  <c r="Q26" i="1"/>
  <c r="N26" i="1"/>
  <c r="J26" i="1"/>
  <c r="I26" i="1"/>
  <c r="K26" i="1" s="1"/>
  <c r="H26" i="1"/>
  <c r="E26" i="1"/>
  <c r="S25" i="1"/>
  <c r="R25" i="1"/>
  <c r="T25" i="1" s="1"/>
  <c r="Q25" i="1"/>
  <c r="N25" i="1"/>
  <c r="K25" i="1"/>
  <c r="J25" i="1"/>
  <c r="I25" i="1"/>
  <c r="H25" i="1"/>
  <c r="E25" i="1"/>
  <c r="S24" i="1"/>
  <c r="R24" i="1"/>
  <c r="T24" i="1" s="1"/>
  <c r="Q24" i="1"/>
  <c r="N24" i="1"/>
  <c r="K24" i="1"/>
  <c r="J24" i="1"/>
  <c r="I24" i="1"/>
  <c r="H24" i="1"/>
  <c r="E24" i="1"/>
  <c r="T23" i="1"/>
  <c r="S23" i="1"/>
  <c r="R23" i="1"/>
  <c r="Q23" i="1"/>
  <c r="N23" i="1"/>
  <c r="K23" i="1"/>
  <c r="J23" i="1"/>
  <c r="I23" i="1"/>
  <c r="H23" i="1"/>
  <c r="E23" i="1"/>
  <c r="S22" i="1"/>
  <c r="T22" i="1" s="1"/>
  <c r="R22" i="1"/>
  <c r="Q22" i="1"/>
  <c r="N22" i="1"/>
  <c r="J22" i="1"/>
  <c r="I22" i="1"/>
  <c r="K22" i="1" s="1"/>
  <c r="H22" i="1"/>
  <c r="E22" i="1"/>
  <c r="S21" i="1"/>
  <c r="R21" i="1"/>
  <c r="T21" i="1" s="1"/>
  <c r="Q21" i="1"/>
  <c r="N21" i="1"/>
  <c r="K21" i="1"/>
  <c r="J21" i="1"/>
  <c r="I21" i="1"/>
  <c r="H21" i="1"/>
  <c r="E21" i="1"/>
  <c r="S20" i="1"/>
  <c r="R20" i="1"/>
  <c r="T20" i="1" s="1"/>
  <c r="Q20" i="1"/>
  <c r="N20" i="1"/>
  <c r="K20" i="1"/>
  <c r="J20" i="1"/>
  <c r="I20" i="1"/>
  <c r="H20" i="1"/>
  <c r="E20" i="1"/>
  <c r="T19" i="1"/>
  <c r="S19" i="1"/>
  <c r="R19" i="1"/>
  <c r="Q19" i="1"/>
  <c r="N19" i="1"/>
  <c r="K19" i="1"/>
  <c r="J19" i="1"/>
  <c r="I19" i="1"/>
  <c r="H19" i="1"/>
  <c r="E19" i="1"/>
  <c r="S18" i="1"/>
  <c r="T18" i="1" s="1"/>
  <c r="R18" i="1"/>
  <c r="Q18" i="1"/>
  <c r="N18" i="1"/>
  <c r="J18" i="1"/>
  <c r="I18" i="1"/>
  <c r="K18" i="1" s="1"/>
  <c r="H18" i="1"/>
  <c r="E18" i="1"/>
  <c r="S17" i="1"/>
  <c r="R17" i="1"/>
  <c r="T17" i="1" s="1"/>
  <c r="Q17" i="1"/>
  <c r="N17" i="1"/>
  <c r="K17" i="1"/>
  <c r="J17" i="1"/>
  <c r="I17" i="1"/>
  <c r="H17" i="1"/>
  <c r="E17" i="1"/>
  <c r="S16" i="1"/>
  <c r="R16" i="1"/>
  <c r="T16" i="1" s="1"/>
  <c r="Q16" i="1"/>
  <c r="N16" i="1"/>
  <c r="K16" i="1"/>
  <c r="J16" i="1"/>
  <c r="I16" i="1"/>
  <c r="H16" i="1"/>
  <c r="E16" i="1"/>
  <c r="T15" i="1"/>
  <c r="S15" i="1"/>
  <c r="R15" i="1"/>
  <c r="Q15" i="1"/>
  <c r="N15" i="1"/>
  <c r="K15" i="1"/>
  <c r="J15" i="1"/>
  <c r="I15" i="1"/>
  <c r="H15" i="1"/>
  <c r="E15" i="1"/>
  <c r="S14" i="1"/>
  <c r="T14" i="1" s="1"/>
  <c r="R14" i="1"/>
  <c r="Q14" i="1"/>
  <c r="N14" i="1"/>
  <c r="J14" i="1"/>
  <c r="I14" i="1"/>
  <c r="K14" i="1" s="1"/>
  <c r="H14" i="1"/>
  <c r="E14" i="1"/>
  <c r="S13" i="1"/>
  <c r="R13" i="1"/>
  <c r="T13" i="1" s="1"/>
  <c r="Q13" i="1"/>
  <c r="N13" i="1"/>
  <c r="K13" i="1"/>
  <c r="J13" i="1"/>
  <c r="I13" i="1"/>
  <c r="H13" i="1"/>
  <c r="E13" i="1"/>
  <c r="S12" i="1"/>
  <c r="R12" i="1"/>
  <c r="T12" i="1" s="1"/>
  <c r="Q12" i="1"/>
  <c r="N12" i="1"/>
  <c r="J12" i="1"/>
  <c r="I12" i="1"/>
  <c r="K12" i="1" s="1"/>
  <c r="H12" i="1"/>
  <c r="E12" i="1"/>
  <c r="T11" i="1"/>
  <c r="S11" i="1"/>
  <c r="R11" i="1"/>
  <c r="Q11" i="1"/>
  <c r="N11" i="1"/>
  <c r="K11" i="1"/>
  <c r="J11" i="1"/>
  <c r="I11" i="1"/>
  <c r="H11" i="1"/>
  <c r="E11" i="1"/>
  <c r="S10" i="1"/>
  <c r="T10" i="1" s="1"/>
  <c r="R10" i="1"/>
  <c r="Q10" i="1"/>
  <c r="N10" i="1"/>
  <c r="J10" i="1"/>
  <c r="I10" i="1"/>
  <c r="K10" i="1" s="1"/>
  <c r="H10" i="1"/>
  <c r="E10" i="1"/>
  <c r="I5" i="1"/>
  <c r="H5" i="1"/>
  <c r="I4" i="1"/>
  <c r="H4" i="1"/>
  <c r="K44" i="1" l="1"/>
  <c r="K45" i="1" s="1"/>
  <c r="E44" i="1"/>
  <c r="E45" i="1" s="1"/>
  <c r="N44" i="1"/>
  <c r="N45" i="1" s="1"/>
</calcChain>
</file>

<file path=xl/sharedStrings.xml><?xml version="1.0" encoding="utf-8"?>
<sst xmlns="http://schemas.openxmlformats.org/spreadsheetml/2006/main" count="68" uniqueCount="52">
  <si>
    <t>TABEL 11</t>
  </si>
  <si>
    <t xml:space="preserve"> </t>
  </si>
  <si>
    <t>JUMLAH TENAGA MEDIS DI FASILITAS KESEHATAN</t>
  </si>
  <si>
    <t>NO</t>
  </si>
  <si>
    <t>UNIT KERJA</t>
  </si>
  <si>
    <r>
      <t xml:space="preserve">DR SPESIALIS </t>
    </r>
    <r>
      <rPr>
        <vertAlign val="superscript"/>
        <sz val="12"/>
        <rFont val="Arial"/>
        <family val="2"/>
      </rPr>
      <t>a</t>
    </r>
  </si>
  <si>
    <t>DOKTER UMUM</t>
  </si>
  <si>
    <t>TOTAL</t>
  </si>
  <si>
    <t xml:space="preserve">DOKTER GIGI </t>
  </si>
  <si>
    <t xml:space="preserve">DOKTER
GIGI SPESIALIS </t>
  </si>
  <si>
    <t>L</t>
  </si>
  <si>
    <t>P</t>
  </si>
  <si>
    <t>L+P</t>
  </si>
  <si>
    <t>Puskesmas Mranggen I</t>
  </si>
  <si>
    <t>Puskesmas Mranggen II</t>
  </si>
  <si>
    <t>Puskesmas Mranggen III</t>
  </si>
  <si>
    <t>Puskesmas Karangawen I</t>
  </si>
  <si>
    <t>Puskesmas Karangawen II</t>
  </si>
  <si>
    <t>Puskesmas Guntur I</t>
  </si>
  <si>
    <t>Puskesmas Guntur II</t>
  </si>
  <si>
    <t>Puskesmas Sayung I</t>
  </si>
  <si>
    <t>Puskesmas Sayung II</t>
  </si>
  <si>
    <t>Puskesmas Karang Tengah</t>
  </si>
  <si>
    <t>Puskesmas Bonang I</t>
  </si>
  <si>
    <t>Puskesmas Bonang II</t>
  </si>
  <si>
    <t>Puskesmas Demak I</t>
  </si>
  <si>
    <t>Puskesmas Demak II</t>
  </si>
  <si>
    <t>Puskesmas Demak III</t>
  </si>
  <si>
    <t>Puskesmas Wonosalam I</t>
  </si>
  <si>
    <t>Puskesmas Wonosalam II</t>
  </si>
  <si>
    <t>Puskesmas Dempet</t>
  </si>
  <si>
    <t xml:space="preserve">Puskesmas Kebonagung </t>
  </si>
  <si>
    <t>Puskesmas Gajah I</t>
  </si>
  <si>
    <t>Puskesmas Gajah II</t>
  </si>
  <si>
    <t>Puskesmas Karanganyar I</t>
  </si>
  <si>
    <t>Puskesmas Karanganyar II</t>
  </si>
  <si>
    <t>Puskesmas Mijen I</t>
  </si>
  <si>
    <t>Puskesmas Mijen II</t>
  </si>
  <si>
    <t>Puskesmas Wedung I</t>
  </si>
  <si>
    <t>Puskesmas Wedung II</t>
  </si>
  <si>
    <t>RSUD Sunan Kalijaga</t>
  </si>
  <si>
    <t>RSI NU Demak</t>
  </si>
  <si>
    <t>RSU Pelita Anugerah</t>
  </si>
  <si>
    <t>RSUD Sultan Fatah</t>
  </si>
  <si>
    <t>SARANA PELAYANAN KESEHATAN LAIN</t>
  </si>
  <si>
    <t>KLINIK DI INSTITUSI DIKNAKES/DIKLAT</t>
  </si>
  <si>
    <t>KLINIK DI DINAS KESEHATAN KAB/KOTA</t>
  </si>
  <si>
    <r>
      <t>JUMLAH (KAB/KOTA)</t>
    </r>
    <r>
      <rPr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</si>
  <si>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</si>
  <si>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Sumber: Sub Bagian Umum dan Kepegawaian</t>
  </si>
  <si>
    <t xml:space="preserve">Keterangan : a) Jumlah termasuk S3; </t>
  </si>
  <si>
    <t xml:space="preserve">           b) Tenaga kesehatan yang bertugas di lebih dari satu tempat, hanya dihitung satu 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</si>
</sst>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7" fontId="2" fillId="0" borderId="12" xfId="1" applyNumberFormat="1" applyFont="1" applyBorder="1" applyAlignment="1">
      <alignment vertical="center"/>
    </xf>
    <xf numFmtId="37" fontId="2" fillId="0" borderId="10" xfId="1" applyNumberFormat="1" applyFont="1" applyBorder="1" applyAlignment="1">
      <alignment vertical="center"/>
    </xf>
    <xf numFmtId="37" fontId="2" fillId="0" borderId="13" xfId="1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7" fontId="2" fillId="0" borderId="14" xfId="1" applyNumberFormat="1" applyFont="1" applyBorder="1" applyAlignment="1">
      <alignment vertical="center"/>
    </xf>
    <xf numFmtId="37" fontId="2" fillId="0" borderId="11" xfId="1" applyNumberFormat="1" applyFont="1" applyBorder="1" applyAlignment="1">
      <alignment vertical="center"/>
    </xf>
    <xf numFmtId="37" fontId="2" fillId="0" borderId="15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7" fontId="2" fillId="0" borderId="8" xfId="1" applyNumberFormat="1" applyFont="1" applyBorder="1" applyAlignment="1">
      <alignment vertical="center"/>
    </xf>
    <xf numFmtId="37" fontId="2" fillId="0" borderId="16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37" fontId="2" fillId="0" borderId="9" xfId="1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37" fontId="2" fillId="0" borderId="18" xfId="1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</xdr:row>
      <xdr:rowOff>0</xdr:rowOff>
    </xdr:from>
    <xdr:to>
      <xdr:col>2</xdr:col>
      <xdr:colOff>0</xdr:colOff>
      <xdr:row>46</xdr:row>
      <xdr:rowOff>0</xdr:rowOff>
    </xdr:to>
    <xdr:grpSp>
      <xdr:nvGrpSpPr>
        <xdr:cNvPr id="5" name="Group 1">
          <a:extLst>
            <a:ext uri="{FF2B5EF4-FFF2-40B4-BE49-F238E27FC236}">
              <a16:creationId xmlns:a16="http://schemas.microsoft.com/office/drawing/2014/main" id="{541D67BC-6DED-4ABE-A853-DA2D76F012EE}"/>
            </a:ext>
          </a:extLst>
        </xdr:cNvPr>
        <xdr:cNvGrpSpPr>
          <a:grpSpLocks/>
        </xdr:cNvGrpSpPr>
      </xdr:nvGrpSpPr>
      <xdr:grpSpPr bwMode="auto">
        <a:xfrm>
          <a:off x="3848100" y="8511540"/>
          <a:ext cx="0" cy="434340"/>
          <a:chOff x="175" y="611"/>
          <a:chExt cx="8" cy="4"/>
        </a:xfrm>
      </xdr:grpSpPr>
      <xdr:sp macro="" textlink="">
        <xdr:nvSpPr>
          <xdr:cNvPr id="6" name="Line 2">
            <a:extLst>
              <a:ext uri="{FF2B5EF4-FFF2-40B4-BE49-F238E27FC236}">
                <a16:creationId xmlns:a16="http://schemas.microsoft.com/office/drawing/2014/main" id="{710AC1A0-8CD6-46D6-9DB7-943A969C6A48}"/>
              </a:ext>
            </a:extLst>
          </xdr:cNvPr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DC4993BB-B5B0-4599-A317-FDFBA8126D73}"/>
              </a:ext>
            </a:extLst>
          </xdr:cNvPr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1192712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D4AFE-70B4-4732-839E-7688CC2B5ABB}">
  <dimension ref="A1:T50"/>
  <sheetViews>
    <sheetView tabSelected="1" workbookViewId="0">
      <selection sqref="A1:T50"/>
    </sheetView>
  </sheetViews>
  <sheetFormatPr defaultRowHeight="14.4" x14ac:dyDescent="0.3"/>
  <cols>
    <col min="1" max="1" width="5.6640625" customWidth="1"/>
    <col min="2" max="2" width="50.44140625" customWidth="1"/>
    <col min="3" max="20" width="8.6640625" customWidth="1"/>
  </cols>
  <sheetData>
    <row r="1" spans="1:20" ht="15" x14ac:dyDescent="0.3">
      <c r="A1" s="1" t="s">
        <v>0</v>
      </c>
      <c r="B1" s="2"/>
      <c r="C1" s="2"/>
      <c r="D1" s="2"/>
      <c r="E1" s="2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8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6.8" x14ac:dyDescent="0.3">
      <c r="A4" s="4"/>
      <c r="B4" s="4"/>
      <c r="C4" s="4"/>
      <c r="D4" s="4"/>
      <c r="E4" s="4"/>
      <c r="F4" s="4"/>
      <c r="G4" s="4"/>
      <c r="H4" s="5" t="str">
        <f>'[1]1'!E5</f>
        <v>KABUPATEN/KOTA</v>
      </c>
      <c r="I4" s="6" t="str">
        <f>'[1]1'!F5</f>
        <v>DEMAK</v>
      </c>
      <c r="J4" s="6"/>
      <c r="K4" s="6"/>
      <c r="L4" s="6"/>
      <c r="M4" s="6"/>
      <c r="N4" s="7"/>
      <c r="O4" s="6"/>
      <c r="P4" s="6"/>
      <c r="Q4" s="7"/>
      <c r="R4" s="4"/>
      <c r="S4" s="6"/>
      <c r="T4" s="6"/>
    </row>
    <row r="5" spans="1:20" ht="16.8" x14ac:dyDescent="0.3">
      <c r="A5" s="4"/>
      <c r="B5" s="4"/>
      <c r="C5" s="4"/>
      <c r="D5" s="4"/>
      <c r="E5" s="4"/>
      <c r="F5" s="4"/>
      <c r="G5" s="4"/>
      <c r="H5" s="5" t="str">
        <f>'[1]1'!E6</f>
        <v xml:space="preserve">TAHUN </v>
      </c>
      <c r="I5" s="6">
        <f>'[1]1'!F6</f>
        <v>2020</v>
      </c>
      <c r="J5" s="6"/>
      <c r="K5" s="6"/>
      <c r="L5" s="6"/>
      <c r="M5" s="6"/>
      <c r="N5" s="7"/>
      <c r="O5" s="6"/>
      <c r="P5" s="6"/>
      <c r="Q5" s="7"/>
      <c r="R5" s="4"/>
      <c r="S5" s="6"/>
      <c r="T5" s="6"/>
    </row>
    <row r="6" spans="1:20" ht="15.6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7.399999999999999" x14ac:dyDescent="0.3">
      <c r="A7" s="9" t="s">
        <v>3</v>
      </c>
      <c r="B7" s="9" t="s">
        <v>4</v>
      </c>
      <c r="C7" s="10" t="s">
        <v>5</v>
      </c>
      <c r="D7" s="10"/>
      <c r="E7" s="10"/>
      <c r="F7" s="11" t="s">
        <v>6</v>
      </c>
      <c r="G7" s="12"/>
      <c r="H7" s="12"/>
      <c r="I7" s="13" t="s">
        <v>7</v>
      </c>
      <c r="J7" s="14"/>
      <c r="K7" s="15"/>
      <c r="L7" s="16" t="s">
        <v>8</v>
      </c>
      <c r="M7" s="16"/>
      <c r="N7" s="16"/>
      <c r="O7" s="16" t="s">
        <v>9</v>
      </c>
      <c r="P7" s="16"/>
      <c r="Q7" s="16"/>
      <c r="R7" s="13" t="s">
        <v>7</v>
      </c>
      <c r="S7" s="14"/>
      <c r="T7" s="15"/>
    </row>
    <row r="8" spans="1:20" ht="15" x14ac:dyDescent="0.3">
      <c r="A8" s="17"/>
      <c r="B8" s="17"/>
      <c r="C8" s="18" t="s">
        <v>10</v>
      </c>
      <c r="D8" s="18" t="s">
        <v>11</v>
      </c>
      <c r="E8" s="18" t="s">
        <v>12</v>
      </c>
      <c r="F8" s="18" t="s">
        <v>10</v>
      </c>
      <c r="G8" s="18" t="s">
        <v>11</v>
      </c>
      <c r="H8" s="18" t="s">
        <v>12</v>
      </c>
      <c r="I8" s="19" t="s">
        <v>10</v>
      </c>
      <c r="J8" s="19" t="s">
        <v>11</v>
      </c>
      <c r="K8" s="19" t="s">
        <v>12</v>
      </c>
      <c r="L8" s="18" t="s">
        <v>10</v>
      </c>
      <c r="M8" s="18" t="s">
        <v>11</v>
      </c>
      <c r="N8" s="18" t="s">
        <v>12</v>
      </c>
      <c r="O8" s="18" t="s">
        <v>10</v>
      </c>
      <c r="P8" s="18" t="s">
        <v>11</v>
      </c>
      <c r="Q8" s="18" t="s">
        <v>12</v>
      </c>
      <c r="R8" s="19" t="s">
        <v>10</v>
      </c>
      <c r="S8" s="19" t="s">
        <v>11</v>
      </c>
      <c r="T8" s="19" t="s">
        <v>12</v>
      </c>
    </row>
    <row r="9" spans="1:20" x14ac:dyDescent="0.3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1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</row>
    <row r="10" spans="1:20" ht="15" x14ac:dyDescent="0.3">
      <c r="A10" s="22">
        <v>1</v>
      </c>
      <c r="B10" s="23" t="s">
        <v>13</v>
      </c>
      <c r="C10" s="24">
        <v>0</v>
      </c>
      <c r="D10" s="24">
        <v>0</v>
      </c>
      <c r="E10" s="24">
        <f>SUM(C10:D10)</f>
        <v>0</v>
      </c>
      <c r="F10" s="24">
        <v>0</v>
      </c>
      <c r="G10" s="24">
        <v>2</v>
      </c>
      <c r="H10" s="24">
        <f>SUM(F10:G10)</f>
        <v>2</v>
      </c>
      <c r="I10" s="25">
        <f>C10+F10</f>
        <v>0</v>
      </c>
      <c r="J10" s="25">
        <f>D10+G10</f>
        <v>2</v>
      </c>
      <c r="K10" s="26">
        <f>SUM(I10:J10)</f>
        <v>2</v>
      </c>
      <c r="L10" s="25">
        <v>0</v>
      </c>
      <c r="M10" s="25">
        <v>1</v>
      </c>
      <c r="N10" s="24">
        <f>SUM(L10:M10)</f>
        <v>1</v>
      </c>
      <c r="O10" s="25">
        <v>0</v>
      </c>
      <c r="P10" s="25">
        <v>0</v>
      </c>
      <c r="Q10" s="24">
        <f>SUM(O10:P10)</f>
        <v>0</v>
      </c>
      <c r="R10" s="25">
        <f>L10+O10</f>
        <v>0</v>
      </c>
      <c r="S10" s="25">
        <f>M10+P10</f>
        <v>1</v>
      </c>
      <c r="T10" s="25">
        <f>SUM(R10:S10)</f>
        <v>1</v>
      </c>
    </row>
    <row r="11" spans="1:20" ht="15" x14ac:dyDescent="0.3">
      <c r="A11" s="27">
        <v>2</v>
      </c>
      <c r="B11" s="23" t="s">
        <v>14</v>
      </c>
      <c r="C11" s="28">
        <v>0</v>
      </c>
      <c r="D11" s="28">
        <v>0</v>
      </c>
      <c r="E11" s="28">
        <f t="shared" ref="E11:E39" si="0">SUM(C11:D11)</f>
        <v>0</v>
      </c>
      <c r="F11" s="28">
        <v>0</v>
      </c>
      <c r="G11" s="28">
        <v>1</v>
      </c>
      <c r="H11" s="28">
        <f t="shared" ref="H11:H27" si="1">SUM(F11:G11)</f>
        <v>1</v>
      </c>
      <c r="I11" s="29">
        <f t="shared" ref="I11:J27" si="2">C11+F11</f>
        <v>0</v>
      </c>
      <c r="J11" s="29">
        <f t="shared" si="2"/>
        <v>1</v>
      </c>
      <c r="K11" s="30">
        <f t="shared" ref="K11:K36" si="3">SUM(I11:J11)</f>
        <v>1</v>
      </c>
      <c r="L11" s="29">
        <v>0</v>
      </c>
      <c r="M11" s="29">
        <v>1</v>
      </c>
      <c r="N11" s="28">
        <f t="shared" ref="N11:N27" si="4">SUM(L11:M11)</f>
        <v>1</v>
      </c>
      <c r="O11" s="29">
        <v>0</v>
      </c>
      <c r="P11" s="29">
        <v>0</v>
      </c>
      <c r="Q11" s="28">
        <f t="shared" ref="Q11:Q27" si="5">SUM(O11:P11)</f>
        <v>0</v>
      </c>
      <c r="R11" s="29">
        <f t="shared" ref="R11:S27" si="6">L11+O11</f>
        <v>0</v>
      </c>
      <c r="S11" s="29">
        <f t="shared" si="6"/>
        <v>1</v>
      </c>
      <c r="T11" s="29">
        <f t="shared" ref="T11:T40" si="7">SUM(R11:S11)</f>
        <v>1</v>
      </c>
    </row>
    <row r="12" spans="1:20" ht="15" x14ac:dyDescent="0.3">
      <c r="A12" s="27">
        <v>3</v>
      </c>
      <c r="B12" s="23" t="s">
        <v>15</v>
      </c>
      <c r="C12" s="28">
        <v>0</v>
      </c>
      <c r="D12" s="28">
        <v>0</v>
      </c>
      <c r="E12" s="28">
        <f t="shared" si="0"/>
        <v>0</v>
      </c>
      <c r="F12" s="28">
        <v>1</v>
      </c>
      <c r="G12" s="28">
        <v>1</v>
      </c>
      <c r="H12" s="28">
        <f t="shared" si="1"/>
        <v>2</v>
      </c>
      <c r="I12" s="29">
        <f t="shared" si="2"/>
        <v>1</v>
      </c>
      <c r="J12" s="29">
        <f t="shared" si="2"/>
        <v>1</v>
      </c>
      <c r="K12" s="30">
        <f t="shared" si="3"/>
        <v>2</v>
      </c>
      <c r="L12" s="29">
        <v>0</v>
      </c>
      <c r="M12" s="29">
        <v>1</v>
      </c>
      <c r="N12" s="28">
        <f t="shared" si="4"/>
        <v>1</v>
      </c>
      <c r="O12" s="29">
        <v>0</v>
      </c>
      <c r="P12" s="29">
        <v>0</v>
      </c>
      <c r="Q12" s="28">
        <f t="shared" si="5"/>
        <v>0</v>
      </c>
      <c r="R12" s="29">
        <f t="shared" si="6"/>
        <v>0</v>
      </c>
      <c r="S12" s="29">
        <f t="shared" si="6"/>
        <v>1</v>
      </c>
      <c r="T12" s="29">
        <f t="shared" si="7"/>
        <v>1</v>
      </c>
    </row>
    <row r="13" spans="1:20" ht="15" x14ac:dyDescent="0.3">
      <c r="A13" s="27">
        <v>4</v>
      </c>
      <c r="B13" s="23" t="s">
        <v>16</v>
      </c>
      <c r="C13" s="28">
        <v>0</v>
      </c>
      <c r="D13" s="28">
        <v>0</v>
      </c>
      <c r="E13" s="28">
        <f t="shared" si="0"/>
        <v>0</v>
      </c>
      <c r="F13" s="28">
        <v>0</v>
      </c>
      <c r="G13" s="28">
        <v>2</v>
      </c>
      <c r="H13" s="28">
        <f t="shared" si="1"/>
        <v>2</v>
      </c>
      <c r="I13" s="29">
        <f t="shared" si="2"/>
        <v>0</v>
      </c>
      <c r="J13" s="29">
        <f t="shared" si="2"/>
        <v>2</v>
      </c>
      <c r="K13" s="30">
        <f t="shared" si="3"/>
        <v>2</v>
      </c>
      <c r="L13" s="29">
        <v>0</v>
      </c>
      <c r="M13" s="29">
        <v>1</v>
      </c>
      <c r="N13" s="28">
        <f t="shared" si="4"/>
        <v>1</v>
      </c>
      <c r="O13" s="29">
        <v>0</v>
      </c>
      <c r="P13" s="29">
        <v>0</v>
      </c>
      <c r="Q13" s="28">
        <f t="shared" si="5"/>
        <v>0</v>
      </c>
      <c r="R13" s="29">
        <f t="shared" si="6"/>
        <v>0</v>
      </c>
      <c r="S13" s="29">
        <f t="shared" si="6"/>
        <v>1</v>
      </c>
      <c r="T13" s="29">
        <f t="shared" si="7"/>
        <v>1</v>
      </c>
    </row>
    <row r="14" spans="1:20" ht="15" x14ac:dyDescent="0.3">
      <c r="A14" s="27">
        <v>5</v>
      </c>
      <c r="B14" s="23" t="s">
        <v>17</v>
      </c>
      <c r="C14" s="28">
        <v>0</v>
      </c>
      <c r="D14" s="28">
        <v>0</v>
      </c>
      <c r="E14" s="28">
        <f t="shared" si="0"/>
        <v>0</v>
      </c>
      <c r="F14" s="28">
        <v>0</v>
      </c>
      <c r="G14" s="28">
        <v>3</v>
      </c>
      <c r="H14" s="28">
        <f t="shared" si="1"/>
        <v>3</v>
      </c>
      <c r="I14" s="29">
        <f t="shared" si="2"/>
        <v>0</v>
      </c>
      <c r="J14" s="29">
        <f t="shared" si="2"/>
        <v>3</v>
      </c>
      <c r="K14" s="30">
        <f t="shared" si="3"/>
        <v>3</v>
      </c>
      <c r="L14" s="29">
        <v>0</v>
      </c>
      <c r="M14" s="29">
        <v>1</v>
      </c>
      <c r="N14" s="28">
        <f t="shared" si="4"/>
        <v>1</v>
      </c>
      <c r="O14" s="29">
        <v>0</v>
      </c>
      <c r="P14" s="29">
        <v>0</v>
      </c>
      <c r="Q14" s="28">
        <f t="shared" si="5"/>
        <v>0</v>
      </c>
      <c r="R14" s="29">
        <f t="shared" si="6"/>
        <v>0</v>
      </c>
      <c r="S14" s="29">
        <f t="shared" si="6"/>
        <v>1</v>
      </c>
      <c r="T14" s="29">
        <f t="shared" si="7"/>
        <v>1</v>
      </c>
    </row>
    <row r="15" spans="1:20" ht="15" x14ac:dyDescent="0.3">
      <c r="A15" s="27">
        <v>6</v>
      </c>
      <c r="B15" s="23" t="s">
        <v>18</v>
      </c>
      <c r="C15" s="28">
        <v>0</v>
      </c>
      <c r="D15" s="28">
        <v>0</v>
      </c>
      <c r="E15" s="28">
        <f t="shared" si="0"/>
        <v>0</v>
      </c>
      <c r="F15" s="28">
        <v>1</v>
      </c>
      <c r="G15" s="28">
        <v>1</v>
      </c>
      <c r="H15" s="28">
        <f t="shared" si="1"/>
        <v>2</v>
      </c>
      <c r="I15" s="29">
        <f t="shared" si="2"/>
        <v>1</v>
      </c>
      <c r="J15" s="29">
        <f t="shared" si="2"/>
        <v>1</v>
      </c>
      <c r="K15" s="30">
        <f t="shared" si="3"/>
        <v>2</v>
      </c>
      <c r="L15" s="29">
        <v>1</v>
      </c>
      <c r="M15" s="29">
        <v>0</v>
      </c>
      <c r="N15" s="28">
        <f t="shared" si="4"/>
        <v>1</v>
      </c>
      <c r="O15" s="29">
        <v>0</v>
      </c>
      <c r="P15" s="29">
        <v>0</v>
      </c>
      <c r="Q15" s="28">
        <f t="shared" si="5"/>
        <v>0</v>
      </c>
      <c r="R15" s="29">
        <f t="shared" si="6"/>
        <v>1</v>
      </c>
      <c r="S15" s="29">
        <f t="shared" si="6"/>
        <v>0</v>
      </c>
      <c r="T15" s="29">
        <f t="shared" si="7"/>
        <v>1</v>
      </c>
    </row>
    <row r="16" spans="1:20" ht="15" x14ac:dyDescent="0.3">
      <c r="A16" s="27">
        <v>7</v>
      </c>
      <c r="B16" s="23" t="s">
        <v>19</v>
      </c>
      <c r="C16" s="28">
        <v>0</v>
      </c>
      <c r="D16" s="28">
        <v>0</v>
      </c>
      <c r="E16" s="28">
        <f t="shared" si="0"/>
        <v>0</v>
      </c>
      <c r="F16" s="28">
        <v>1</v>
      </c>
      <c r="G16" s="28">
        <v>0</v>
      </c>
      <c r="H16" s="28">
        <f t="shared" si="1"/>
        <v>1</v>
      </c>
      <c r="I16" s="29">
        <f t="shared" si="2"/>
        <v>1</v>
      </c>
      <c r="J16" s="29">
        <f t="shared" si="2"/>
        <v>0</v>
      </c>
      <c r="K16" s="30">
        <f t="shared" si="3"/>
        <v>1</v>
      </c>
      <c r="L16" s="29">
        <v>0</v>
      </c>
      <c r="M16" s="29">
        <v>1</v>
      </c>
      <c r="N16" s="28">
        <f t="shared" si="4"/>
        <v>1</v>
      </c>
      <c r="O16" s="29">
        <v>0</v>
      </c>
      <c r="P16" s="29">
        <v>0</v>
      </c>
      <c r="Q16" s="28">
        <f t="shared" si="5"/>
        <v>0</v>
      </c>
      <c r="R16" s="29">
        <f t="shared" si="6"/>
        <v>0</v>
      </c>
      <c r="S16" s="29">
        <f t="shared" si="6"/>
        <v>1</v>
      </c>
      <c r="T16" s="29">
        <f t="shared" si="7"/>
        <v>1</v>
      </c>
    </row>
    <row r="17" spans="1:20" ht="15" x14ac:dyDescent="0.3">
      <c r="A17" s="27">
        <v>8</v>
      </c>
      <c r="B17" s="23" t="s">
        <v>20</v>
      </c>
      <c r="C17" s="28">
        <v>0</v>
      </c>
      <c r="D17" s="28">
        <v>0</v>
      </c>
      <c r="E17" s="28">
        <f t="shared" si="0"/>
        <v>0</v>
      </c>
      <c r="F17" s="28">
        <v>1</v>
      </c>
      <c r="G17" s="28">
        <v>1</v>
      </c>
      <c r="H17" s="28">
        <f t="shared" si="1"/>
        <v>2</v>
      </c>
      <c r="I17" s="29">
        <f t="shared" si="2"/>
        <v>1</v>
      </c>
      <c r="J17" s="29">
        <f t="shared" si="2"/>
        <v>1</v>
      </c>
      <c r="K17" s="30">
        <f t="shared" si="3"/>
        <v>2</v>
      </c>
      <c r="L17" s="29">
        <v>0</v>
      </c>
      <c r="M17" s="29">
        <v>1</v>
      </c>
      <c r="N17" s="28">
        <f t="shared" si="4"/>
        <v>1</v>
      </c>
      <c r="O17" s="29">
        <v>0</v>
      </c>
      <c r="P17" s="29">
        <v>0</v>
      </c>
      <c r="Q17" s="28">
        <f t="shared" si="5"/>
        <v>0</v>
      </c>
      <c r="R17" s="29">
        <f t="shared" si="6"/>
        <v>0</v>
      </c>
      <c r="S17" s="29">
        <f t="shared" si="6"/>
        <v>1</v>
      </c>
      <c r="T17" s="29">
        <f t="shared" si="7"/>
        <v>1</v>
      </c>
    </row>
    <row r="18" spans="1:20" ht="15" x14ac:dyDescent="0.3">
      <c r="A18" s="27">
        <v>9</v>
      </c>
      <c r="B18" s="23" t="s">
        <v>21</v>
      </c>
      <c r="C18" s="28">
        <v>0</v>
      </c>
      <c r="D18" s="28">
        <v>0</v>
      </c>
      <c r="E18" s="28">
        <f t="shared" si="0"/>
        <v>0</v>
      </c>
      <c r="F18" s="28">
        <v>1</v>
      </c>
      <c r="G18" s="28">
        <v>2</v>
      </c>
      <c r="H18" s="28">
        <f t="shared" si="1"/>
        <v>3</v>
      </c>
      <c r="I18" s="29">
        <f t="shared" si="2"/>
        <v>1</v>
      </c>
      <c r="J18" s="29">
        <f t="shared" si="2"/>
        <v>2</v>
      </c>
      <c r="K18" s="30">
        <f t="shared" si="3"/>
        <v>3</v>
      </c>
      <c r="L18" s="29">
        <v>0</v>
      </c>
      <c r="M18" s="29">
        <v>1</v>
      </c>
      <c r="N18" s="28">
        <f t="shared" si="4"/>
        <v>1</v>
      </c>
      <c r="O18" s="29">
        <v>0</v>
      </c>
      <c r="P18" s="29">
        <v>0</v>
      </c>
      <c r="Q18" s="28">
        <f t="shared" si="5"/>
        <v>0</v>
      </c>
      <c r="R18" s="29">
        <f t="shared" si="6"/>
        <v>0</v>
      </c>
      <c r="S18" s="29">
        <f t="shared" si="6"/>
        <v>1</v>
      </c>
      <c r="T18" s="29">
        <f t="shared" si="7"/>
        <v>1</v>
      </c>
    </row>
    <row r="19" spans="1:20" ht="15" x14ac:dyDescent="0.3">
      <c r="A19" s="27">
        <v>10</v>
      </c>
      <c r="B19" s="23" t="s">
        <v>22</v>
      </c>
      <c r="C19" s="28">
        <v>0</v>
      </c>
      <c r="D19" s="28">
        <v>0</v>
      </c>
      <c r="E19" s="28">
        <f t="shared" si="0"/>
        <v>0</v>
      </c>
      <c r="F19" s="28">
        <v>0</v>
      </c>
      <c r="G19" s="28">
        <v>1</v>
      </c>
      <c r="H19" s="28">
        <f t="shared" si="1"/>
        <v>1</v>
      </c>
      <c r="I19" s="29">
        <f t="shared" si="2"/>
        <v>0</v>
      </c>
      <c r="J19" s="29">
        <f t="shared" si="2"/>
        <v>1</v>
      </c>
      <c r="K19" s="30">
        <f t="shared" si="3"/>
        <v>1</v>
      </c>
      <c r="L19" s="29">
        <v>0</v>
      </c>
      <c r="M19" s="29">
        <v>1</v>
      </c>
      <c r="N19" s="28">
        <f t="shared" si="4"/>
        <v>1</v>
      </c>
      <c r="O19" s="29">
        <v>0</v>
      </c>
      <c r="P19" s="29">
        <v>0</v>
      </c>
      <c r="Q19" s="28">
        <f t="shared" si="5"/>
        <v>0</v>
      </c>
      <c r="R19" s="29">
        <f t="shared" si="6"/>
        <v>0</v>
      </c>
      <c r="S19" s="29">
        <f t="shared" si="6"/>
        <v>1</v>
      </c>
      <c r="T19" s="29">
        <f t="shared" si="7"/>
        <v>1</v>
      </c>
    </row>
    <row r="20" spans="1:20" ht="15" x14ac:dyDescent="0.3">
      <c r="A20" s="27">
        <v>11</v>
      </c>
      <c r="B20" s="23" t="s">
        <v>23</v>
      </c>
      <c r="C20" s="28">
        <v>0</v>
      </c>
      <c r="D20" s="28">
        <v>0</v>
      </c>
      <c r="E20" s="28">
        <f t="shared" si="0"/>
        <v>0</v>
      </c>
      <c r="F20" s="28">
        <v>0</v>
      </c>
      <c r="G20" s="28">
        <v>2</v>
      </c>
      <c r="H20" s="28">
        <f t="shared" si="1"/>
        <v>2</v>
      </c>
      <c r="I20" s="29">
        <f t="shared" si="2"/>
        <v>0</v>
      </c>
      <c r="J20" s="29">
        <f t="shared" si="2"/>
        <v>2</v>
      </c>
      <c r="K20" s="30">
        <f t="shared" si="3"/>
        <v>2</v>
      </c>
      <c r="L20" s="29">
        <v>0</v>
      </c>
      <c r="M20" s="29">
        <v>1</v>
      </c>
      <c r="N20" s="28">
        <f t="shared" si="4"/>
        <v>1</v>
      </c>
      <c r="O20" s="29">
        <v>0</v>
      </c>
      <c r="P20" s="29">
        <v>0</v>
      </c>
      <c r="Q20" s="28">
        <f t="shared" si="5"/>
        <v>0</v>
      </c>
      <c r="R20" s="29">
        <f t="shared" si="6"/>
        <v>0</v>
      </c>
      <c r="S20" s="29">
        <f t="shared" si="6"/>
        <v>1</v>
      </c>
      <c r="T20" s="29">
        <f t="shared" si="7"/>
        <v>1</v>
      </c>
    </row>
    <row r="21" spans="1:20" ht="15" x14ac:dyDescent="0.3">
      <c r="A21" s="27">
        <v>12</v>
      </c>
      <c r="B21" s="23" t="s">
        <v>24</v>
      </c>
      <c r="C21" s="28">
        <v>0</v>
      </c>
      <c r="D21" s="28">
        <v>0</v>
      </c>
      <c r="E21" s="28">
        <f t="shared" si="0"/>
        <v>0</v>
      </c>
      <c r="F21" s="28">
        <v>0</v>
      </c>
      <c r="G21" s="28">
        <v>2</v>
      </c>
      <c r="H21" s="28">
        <f t="shared" si="1"/>
        <v>2</v>
      </c>
      <c r="I21" s="29">
        <f t="shared" si="2"/>
        <v>0</v>
      </c>
      <c r="J21" s="29">
        <f t="shared" si="2"/>
        <v>2</v>
      </c>
      <c r="K21" s="30">
        <f t="shared" si="3"/>
        <v>2</v>
      </c>
      <c r="L21" s="29">
        <v>0</v>
      </c>
      <c r="M21" s="29">
        <v>0</v>
      </c>
      <c r="N21" s="28">
        <f t="shared" si="4"/>
        <v>0</v>
      </c>
      <c r="O21" s="29">
        <v>0</v>
      </c>
      <c r="P21" s="29">
        <v>0</v>
      </c>
      <c r="Q21" s="28">
        <f t="shared" si="5"/>
        <v>0</v>
      </c>
      <c r="R21" s="29">
        <f t="shared" si="6"/>
        <v>0</v>
      </c>
      <c r="S21" s="29">
        <f t="shared" si="6"/>
        <v>0</v>
      </c>
      <c r="T21" s="29">
        <f t="shared" si="7"/>
        <v>0</v>
      </c>
    </row>
    <row r="22" spans="1:20" ht="15" x14ac:dyDescent="0.3">
      <c r="A22" s="27">
        <v>13</v>
      </c>
      <c r="B22" s="23" t="s">
        <v>25</v>
      </c>
      <c r="C22" s="28">
        <v>0</v>
      </c>
      <c r="D22" s="28">
        <v>0</v>
      </c>
      <c r="E22" s="28">
        <f t="shared" si="0"/>
        <v>0</v>
      </c>
      <c r="F22" s="28">
        <v>1</v>
      </c>
      <c r="G22" s="28">
        <v>1</v>
      </c>
      <c r="H22" s="28">
        <f t="shared" si="1"/>
        <v>2</v>
      </c>
      <c r="I22" s="29">
        <f t="shared" si="2"/>
        <v>1</v>
      </c>
      <c r="J22" s="29">
        <f t="shared" si="2"/>
        <v>1</v>
      </c>
      <c r="K22" s="30">
        <f t="shared" si="3"/>
        <v>2</v>
      </c>
      <c r="L22" s="29">
        <v>0</v>
      </c>
      <c r="M22" s="29">
        <v>1</v>
      </c>
      <c r="N22" s="28">
        <f t="shared" si="4"/>
        <v>1</v>
      </c>
      <c r="O22" s="29">
        <v>0</v>
      </c>
      <c r="P22" s="29">
        <v>0</v>
      </c>
      <c r="Q22" s="28">
        <f t="shared" si="5"/>
        <v>0</v>
      </c>
      <c r="R22" s="29">
        <f t="shared" si="6"/>
        <v>0</v>
      </c>
      <c r="S22" s="29">
        <f t="shared" si="6"/>
        <v>1</v>
      </c>
      <c r="T22" s="29">
        <f t="shared" si="7"/>
        <v>1</v>
      </c>
    </row>
    <row r="23" spans="1:20" ht="15" x14ac:dyDescent="0.3">
      <c r="A23" s="27">
        <v>14</v>
      </c>
      <c r="B23" s="23" t="s">
        <v>26</v>
      </c>
      <c r="C23" s="28">
        <v>0</v>
      </c>
      <c r="D23" s="28">
        <v>0</v>
      </c>
      <c r="E23" s="28">
        <f t="shared" si="0"/>
        <v>0</v>
      </c>
      <c r="F23" s="28">
        <v>1</v>
      </c>
      <c r="G23" s="28">
        <v>1</v>
      </c>
      <c r="H23" s="28">
        <f t="shared" si="1"/>
        <v>2</v>
      </c>
      <c r="I23" s="29">
        <f t="shared" si="2"/>
        <v>1</v>
      </c>
      <c r="J23" s="29">
        <f t="shared" si="2"/>
        <v>1</v>
      </c>
      <c r="K23" s="30">
        <f t="shared" si="3"/>
        <v>2</v>
      </c>
      <c r="L23" s="29">
        <v>0</v>
      </c>
      <c r="M23" s="29">
        <v>1</v>
      </c>
      <c r="N23" s="28">
        <f t="shared" si="4"/>
        <v>1</v>
      </c>
      <c r="O23" s="29">
        <v>0</v>
      </c>
      <c r="P23" s="29">
        <v>0</v>
      </c>
      <c r="Q23" s="28">
        <f t="shared" si="5"/>
        <v>0</v>
      </c>
      <c r="R23" s="29">
        <f t="shared" si="6"/>
        <v>0</v>
      </c>
      <c r="S23" s="29">
        <f t="shared" si="6"/>
        <v>1</v>
      </c>
      <c r="T23" s="29">
        <f t="shared" si="7"/>
        <v>1</v>
      </c>
    </row>
    <row r="24" spans="1:20" ht="15" x14ac:dyDescent="0.3">
      <c r="A24" s="27">
        <v>15</v>
      </c>
      <c r="B24" s="23" t="s">
        <v>27</v>
      </c>
      <c r="C24" s="28">
        <v>0</v>
      </c>
      <c r="D24" s="28">
        <v>0</v>
      </c>
      <c r="E24" s="28">
        <f t="shared" si="0"/>
        <v>0</v>
      </c>
      <c r="F24" s="28">
        <v>0</v>
      </c>
      <c r="G24" s="28">
        <v>1</v>
      </c>
      <c r="H24" s="28">
        <f t="shared" si="1"/>
        <v>1</v>
      </c>
      <c r="I24" s="29">
        <f t="shared" si="2"/>
        <v>0</v>
      </c>
      <c r="J24" s="29">
        <f t="shared" si="2"/>
        <v>1</v>
      </c>
      <c r="K24" s="30">
        <f t="shared" si="3"/>
        <v>1</v>
      </c>
      <c r="L24" s="29">
        <v>0</v>
      </c>
      <c r="M24" s="29">
        <v>0</v>
      </c>
      <c r="N24" s="28">
        <f t="shared" si="4"/>
        <v>0</v>
      </c>
      <c r="O24" s="29">
        <v>0</v>
      </c>
      <c r="P24" s="29">
        <v>0</v>
      </c>
      <c r="Q24" s="28">
        <f t="shared" si="5"/>
        <v>0</v>
      </c>
      <c r="R24" s="29">
        <f t="shared" si="6"/>
        <v>0</v>
      </c>
      <c r="S24" s="29">
        <f t="shared" si="6"/>
        <v>0</v>
      </c>
      <c r="T24" s="29">
        <f t="shared" si="7"/>
        <v>0</v>
      </c>
    </row>
    <row r="25" spans="1:20" ht="15" x14ac:dyDescent="0.3">
      <c r="A25" s="27">
        <v>16</v>
      </c>
      <c r="B25" s="23" t="s">
        <v>28</v>
      </c>
      <c r="C25" s="28">
        <v>0</v>
      </c>
      <c r="D25" s="28">
        <v>0</v>
      </c>
      <c r="E25" s="28">
        <f t="shared" si="0"/>
        <v>0</v>
      </c>
      <c r="F25" s="28">
        <v>1</v>
      </c>
      <c r="G25" s="28">
        <v>1</v>
      </c>
      <c r="H25" s="28">
        <f t="shared" si="1"/>
        <v>2</v>
      </c>
      <c r="I25" s="29">
        <f t="shared" si="2"/>
        <v>1</v>
      </c>
      <c r="J25" s="29">
        <f t="shared" si="2"/>
        <v>1</v>
      </c>
      <c r="K25" s="30">
        <f t="shared" si="3"/>
        <v>2</v>
      </c>
      <c r="L25" s="29">
        <v>0</v>
      </c>
      <c r="M25" s="29">
        <v>1</v>
      </c>
      <c r="N25" s="28">
        <f t="shared" si="4"/>
        <v>1</v>
      </c>
      <c r="O25" s="29">
        <v>0</v>
      </c>
      <c r="P25" s="29">
        <v>0</v>
      </c>
      <c r="Q25" s="28">
        <f t="shared" si="5"/>
        <v>0</v>
      </c>
      <c r="R25" s="29">
        <f t="shared" si="6"/>
        <v>0</v>
      </c>
      <c r="S25" s="29">
        <f t="shared" si="6"/>
        <v>1</v>
      </c>
      <c r="T25" s="29">
        <f t="shared" si="7"/>
        <v>1</v>
      </c>
    </row>
    <row r="26" spans="1:20" ht="15" x14ac:dyDescent="0.3">
      <c r="A26" s="27">
        <v>17</v>
      </c>
      <c r="B26" s="23" t="s">
        <v>29</v>
      </c>
      <c r="C26" s="28">
        <v>0</v>
      </c>
      <c r="D26" s="28">
        <v>0</v>
      </c>
      <c r="E26" s="28">
        <f t="shared" si="0"/>
        <v>0</v>
      </c>
      <c r="F26" s="28">
        <v>0</v>
      </c>
      <c r="G26" s="28">
        <v>1</v>
      </c>
      <c r="H26" s="28">
        <f t="shared" si="1"/>
        <v>1</v>
      </c>
      <c r="I26" s="29">
        <f t="shared" si="2"/>
        <v>0</v>
      </c>
      <c r="J26" s="29">
        <f t="shared" si="2"/>
        <v>1</v>
      </c>
      <c r="K26" s="30">
        <f t="shared" si="3"/>
        <v>1</v>
      </c>
      <c r="L26" s="29">
        <v>1</v>
      </c>
      <c r="M26" s="29">
        <v>0</v>
      </c>
      <c r="N26" s="28">
        <f t="shared" si="4"/>
        <v>1</v>
      </c>
      <c r="O26" s="29">
        <v>0</v>
      </c>
      <c r="P26" s="29">
        <v>0</v>
      </c>
      <c r="Q26" s="28">
        <f t="shared" si="5"/>
        <v>0</v>
      </c>
      <c r="R26" s="29">
        <f t="shared" si="6"/>
        <v>1</v>
      </c>
      <c r="S26" s="29">
        <f t="shared" si="6"/>
        <v>0</v>
      </c>
      <c r="T26" s="29">
        <f t="shared" si="7"/>
        <v>1</v>
      </c>
    </row>
    <row r="27" spans="1:20" ht="15" x14ac:dyDescent="0.3">
      <c r="A27" s="27">
        <v>18</v>
      </c>
      <c r="B27" s="23" t="s">
        <v>30</v>
      </c>
      <c r="C27" s="28">
        <v>0</v>
      </c>
      <c r="D27" s="28">
        <v>0</v>
      </c>
      <c r="E27" s="28">
        <f t="shared" si="0"/>
        <v>0</v>
      </c>
      <c r="F27" s="28">
        <v>1</v>
      </c>
      <c r="G27" s="28">
        <v>1</v>
      </c>
      <c r="H27" s="28">
        <f t="shared" si="1"/>
        <v>2</v>
      </c>
      <c r="I27" s="29">
        <f t="shared" si="2"/>
        <v>1</v>
      </c>
      <c r="J27" s="29">
        <f t="shared" si="2"/>
        <v>1</v>
      </c>
      <c r="K27" s="30">
        <f t="shared" si="3"/>
        <v>2</v>
      </c>
      <c r="L27" s="29">
        <v>1</v>
      </c>
      <c r="M27" s="29">
        <v>1</v>
      </c>
      <c r="N27" s="28">
        <f t="shared" si="4"/>
        <v>2</v>
      </c>
      <c r="O27" s="29">
        <v>0</v>
      </c>
      <c r="P27" s="29">
        <v>0</v>
      </c>
      <c r="Q27" s="28">
        <f t="shared" si="5"/>
        <v>0</v>
      </c>
      <c r="R27" s="29">
        <f t="shared" si="6"/>
        <v>1</v>
      </c>
      <c r="S27" s="29">
        <f t="shared" si="6"/>
        <v>1</v>
      </c>
      <c r="T27" s="29">
        <f t="shared" si="7"/>
        <v>2</v>
      </c>
    </row>
    <row r="28" spans="1:20" ht="15" x14ac:dyDescent="0.3">
      <c r="A28" s="27">
        <v>19</v>
      </c>
      <c r="B28" s="23" t="s">
        <v>31</v>
      </c>
      <c r="C28" s="28">
        <v>0</v>
      </c>
      <c r="D28" s="28">
        <v>0</v>
      </c>
      <c r="E28" s="28">
        <f t="shared" si="0"/>
        <v>0</v>
      </c>
      <c r="F28" s="28">
        <v>1</v>
      </c>
      <c r="G28" s="28">
        <v>1</v>
      </c>
      <c r="H28" s="28">
        <f>SUM(F28:G28)</f>
        <v>2</v>
      </c>
      <c r="I28" s="29">
        <f t="shared" ref="I28:J40" si="8">C28+F28</f>
        <v>1</v>
      </c>
      <c r="J28" s="29">
        <f t="shared" si="8"/>
        <v>1</v>
      </c>
      <c r="K28" s="30">
        <f t="shared" si="3"/>
        <v>2</v>
      </c>
      <c r="L28" s="29">
        <v>0</v>
      </c>
      <c r="M28" s="29">
        <v>1</v>
      </c>
      <c r="N28" s="28">
        <f>SUM(L28:M28)</f>
        <v>1</v>
      </c>
      <c r="O28" s="29">
        <v>0</v>
      </c>
      <c r="P28" s="29">
        <v>0</v>
      </c>
      <c r="Q28" s="28">
        <f>SUM(O28:P28)</f>
        <v>0</v>
      </c>
      <c r="R28" s="29">
        <f t="shared" ref="R28:S40" si="9">L28+O28</f>
        <v>0</v>
      </c>
      <c r="S28" s="29">
        <f t="shared" si="9"/>
        <v>1</v>
      </c>
      <c r="T28" s="29">
        <f t="shared" si="7"/>
        <v>1</v>
      </c>
    </row>
    <row r="29" spans="1:20" ht="15" x14ac:dyDescent="0.3">
      <c r="A29" s="27">
        <v>20</v>
      </c>
      <c r="B29" s="23" t="s">
        <v>32</v>
      </c>
      <c r="C29" s="28">
        <v>0</v>
      </c>
      <c r="D29" s="28">
        <v>0</v>
      </c>
      <c r="E29" s="28">
        <f t="shared" si="0"/>
        <v>0</v>
      </c>
      <c r="F29" s="28">
        <v>1</v>
      </c>
      <c r="G29" s="28">
        <v>2</v>
      </c>
      <c r="H29" s="28">
        <f t="shared" ref="H29:H36" si="10">SUM(F29:G29)</f>
        <v>3</v>
      </c>
      <c r="I29" s="29">
        <f t="shared" si="8"/>
        <v>1</v>
      </c>
      <c r="J29" s="29">
        <f t="shared" si="8"/>
        <v>2</v>
      </c>
      <c r="K29" s="30">
        <f t="shared" si="3"/>
        <v>3</v>
      </c>
      <c r="L29" s="29">
        <v>0</v>
      </c>
      <c r="M29" s="29">
        <v>1</v>
      </c>
      <c r="N29" s="28">
        <f t="shared" ref="N29:N36" si="11">SUM(L29:M29)</f>
        <v>1</v>
      </c>
      <c r="O29" s="29">
        <v>0</v>
      </c>
      <c r="P29" s="29">
        <v>0</v>
      </c>
      <c r="Q29" s="28">
        <f>SUM(O29:P29)</f>
        <v>0</v>
      </c>
      <c r="R29" s="29">
        <f t="shared" si="9"/>
        <v>0</v>
      </c>
      <c r="S29" s="29">
        <f t="shared" si="9"/>
        <v>1</v>
      </c>
      <c r="T29" s="29">
        <f t="shared" si="7"/>
        <v>1</v>
      </c>
    </row>
    <row r="30" spans="1:20" ht="15" x14ac:dyDescent="0.3">
      <c r="A30" s="27">
        <v>21</v>
      </c>
      <c r="B30" s="23" t="s">
        <v>33</v>
      </c>
      <c r="C30" s="28">
        <v>0</v>
      </c>
      <c r="D30" s="28">
        <v>0</v>
      </c>
      <c r="E30" s="28">
        <f t="shared" si="0"/>
        <v>0</v>
      </c>
      <c r="F30" s="28">
        <v>0</v>
      </c>
      <c r="G30" s="28">
        <v>3</v>
      </c>
      <c r="H30" s="28">
        <f t="shared" si="10"/>
        <v>3</v>
      </c>
      <c r="I30" s="29">
        <f t="shared" si="8"/>
        <v>0</v>
      </c>
      <c r="J30" s="29">
        <f t="shared" si="8"/>
        <v>3</v>
      </c>
      <c r="K30" s="30">
        <f t="shared" si="3"/>
        <v>3</v>
      </c>
      <c r="L30" s="29">
        <v>1</v>
      </c>
      <c r="M30" s="29">
        <v>0</v>
      </c>
      <c r="N30" s="28">
        <f>SUM(L30:M30)</f>
        <v>1</v>
      </c>
      <c r="O30" s="29">
        <v>0</v>
      </c>
      <c r="P30" s="29">
        <v>0</v>
      </c>
      <c r="Q30" s="28">
        <f>SUM(O30:P30)</f>
        <v>0</v>
      </c>
      <c r="R30" s="29">
        <f t="shared" si="9"/>
        <v>1</v>
      </c>
      <c r="S30" s="29">
        <f t="shared" si="9"/>
        <v>0</v>
      </c>
      <c r="T30" s="29">
        <f t="shared" si="7"/>
        <v>1</v>
      </c>
    </row>
    <row r="31" spans="1:20" ht="15" x14ac:dyDescent="0.3">
      <c r="A31" s="27">
        <v>22</v>
      </c>
      <c r="B31" s="23" t="s">
        <v>34</v>
      </c>
      <c r="C31" s="28">
        <v>0</v>
      </c>
      <c r="D31" s="28">
        <v>0</v>
      </c>
      <c r="E31" s="28">
        <f t="shared" si="0"/>
        <v>0</v>
      </c>
      <c r="F31" s="28">
        <v>1</v>
      </c>
      <c r="G31" s="28">
        <v>1</v>
      </c>
      <c r="H31" s="28">
        <f t="shared" si="10"/>
        <v>2</v>
      </c>
      <c r="I31" s="29">
        <f t="shared" si="8"/>
        <v>1</v>
      </c>
      <c r="J31" s="29">
        <f t="shared" si="8"/>
        <v>1</v>
      </c>
      <c r="K31" s="30">
        <f>SUM(I31:J31)</f>
        <v>2</v>
      </c>
      <c r="L31" s="29">
        <v>0</v>
      </c>
      <c r="M31" s="29">
        <v>1</v>
      </c>
      <c r="N31" s="28">
        <f t="shared" si="11"/>
        <v>1</v>
      </c>
      <c r="O31" s="29">
        <v>0</v>
      </c>
      <c r="P31" s="29">
        <v>0</v>
      </c>
      <c r="Q31" s="28">
        <f t="shared" ref="Q31:Q36" si="12">SUM(O31:P31)</f>
        <v>0</v>
      </c>
      <c r="R31" s="29">
        <f t="shared" si="9"/>
        <v>0</v>
      </c>
      <c r="S31" s="29">
        <f t="shared" si="9"/>
        <v>1</v>
      </c>
      <c r="T31" s="29">
        <f t="shared" si="7"/>
        <v>1</v>
      </c>
    </row>
    <row r="32" spans="1:20" ht="15" x14ac:dyDescent="0.3">
      <c r="A32" s="27">
        <v>23</v>
      </c>
      <c r="B32" s="23" t="s">
        <v>35</v>
      </c>
      <c r="C32" s="28">
        <v>0</v>
      </c>
      <c r="D32" s="28">
        <v>0</v>
      </c>
      <c r="E32" s="28">
        <f t="shared" si="0"/>
        <v>0</v>
      </c>
      <c r="F32" s="28">
        <v>1</v>
      </c>
      <c r="G32" s="28">
        <v>1</v>
      </c>
      <c r="H32" s="28">
        <f t="shared" si="10"/>
        <v>2</v>
      </c>
      <c r="I32" s="29">
        <f t="shared" si="8"/>
        <v>1</v>
      </c>
      <c r="J32" s="29">
        <f t="shared" si="8"/>
        <v>1</v>
      </c>
      <c r="K32" s="30">
        <f t="shared" si="3"/>
        <v>2</v>
      </c>
      <c r="L32" s="29">
        <v>0</v>
      </c>
      <c r="M32" s="29">
        <v>1</v>
      </c>
      <c r="N32" s="28">
        <f t="shared" si="11"/>
        <v>1</v>
      </c>
      <c r="O32" s="29">
        <v>0</v>
      </c>
      <c r="P32" s="29">
        <v>0</v>
      </c>
      <c r="Q32" s="28">
        <f t="shared" si="12"/>
        <v>0</v>
      </c>
      <c r="R32" s="29">
        <f t="shared" si="9"/>
        <v>0</v>
      </c>
      <c r="S32" s="29">
        <f t="shared" si="9"/>
        <v>1</v>
      </c>
      <c r="T32" s="29">
        <f t="shared" si="7"/>
        <v>1</v>
      </c>
    </row>
    <row r="33" spans="1:20" ht="15" x14ac:dyDescent="0.3">
      <c r="A33" s="27">
        <v>24</v>
      </c>
      <c r="B33" s="23" t="s">
        <v>36</v>
      </c>
      <c r="C33" s="28">
        <v>0</v>
      </c>
      <c r="D33" s="28">
        <v>0</v>
      </c>
      <c r="E33" s="28">
        <f t="shared" si="0"/>
        <v>0</v>
      </c>
      <c r="F33" s="28">
        <v>1</v>
      </c>
      <c r="G33" s="28">
        <v>1</v>
      </c>
      <c r="H33" s="28">
        <f t="shared" si="10"/>
        <v>2</v>
      </c>
      <c r="I33" s="29">
        <f t="shared" si="8"/>
        <v>1</v>
      </c>
      <c r="J33" s="29">
        <f t="shared" si="8"/>
        <v>1</v>
      </c>
      <c r="K33" s="30">
        <f t="shared" si="3"/>
        <v>2</v>
      </c>
      <c r="L33" s="29">
        <v>1</v>
      </c>
      <c r="M33" s="29">
        <v>1</v>
      </c>
      <c r="N33" s="28">
        <f t="shared" si="11"/>
        <v>2</v>
      </c>
      <c r="O33" s="29">
        <v>0</v>
      </c>
      <c r="P33" s="29">
        <v>0</v>
      </c>
      <c r="Q33" s="28">
        <f t="shared" si="12"/>
        <v>0</v>
      </c>
      <c r="R33" s="29">
        <f t="shared" si="9"/>
        <v>1</v>
      </c>
      <c r="S33" s="29">
        <f t="shared" si="9"/>
        <v>1</v>
      </c>
      <c r="T33" s="29">
        <f t="shared" si="7"/>
        <v>2</v>
      </c>
    </row>
    <row r="34" spans="1:20" ht="15" x14ac:dyDescent="0.3">
      <c r="A34" s="27">
        <v>25</v>
      </c>
      <c r="B34" s="23" t="s">
        <v>37</v>
      </c>
      <c r="C34" s="28">
        <v>0</v>
      </c>
      <c r="D34" s="28">
        <v>0</v>
      </c>
      <c r="E34" s="28">
        <f>SUM(C34:D34)</f>
        <v>0</v>
      </c>
      <c r="F34" s="28">
        <v>0</v>
      </c>
      <c r="G34" s="28">
        <v>2</v>
      </c>
      <c r="H34" s="28">
        <f t="shared" si="10"/>
        <v>2</v>
      </c>
      <c r="I34" s="29">
        <f t="shared" si="8"/>
        <v>0</v>
      </c>
      <c r="J34" s="29">
        <f t="shared" si="8"/>
        <v>2</v>
      </c>
      <c r="K34" s="30">
        <f t="shared" si="3"/>
        <v>2</v>
      </c>
      <c r="L34" s="29">
        <v>0</v>
      </c>
      <c r="M34" s="29">
        <v>1</v>
      </c>
      <c r="N34" s="28">
        <f t="shared" si="11"/>
        <v>1</v>
      </c>
      <c r="O34" s="29">
        <v>0</v>
      </c>
      <c r="P34" s="29">
        <v>0</v>
      </c>
      <c r="Q34" s="28">
        <f t="shared" si="12"/>
        <v>0</v>
      </c>
      <c r="R34" s="29">
        <f t="shared" si="9"/>
        <v>0</v>
      </c>
      <c r="S34" s="29">
        <f t="shared" si="9"/>
        <v>1</v>
      </c>
      <c r="T34" s="29">
        <f t="shared" si="7"/>
        <v>1</v>
      </c>
    </row>
    <row r="35" spans="1:20" ht="15" x14ac:dyDescent="0.3">
      <c r="A35" s="27">
        <v>26</v>
      </c>
      <c r="B35" s="23" t="s">
        <v>38</v>
      </c>
      <c r="C35" s="28">
        <v>0</v>
      </c>
      <c r="D35" s="28">
        <v>0</v>
      </c>
      <c r="E35" s="28">
        <f>SUM(C35:D35)</f>
        <v>0</v>
      </c>
      <c r="F35" s="28">
        <v>1</v>
      </c>
      <c r="G35" s="28">
        <v>1</v>
      </c>
      <c r="H35" s="28">
        <f t="shared" si="10"/>
        <v>2</v>
      </c>
      <c r="I35" s="29">
        <f t="shared" si="8"/>
        <v>1</v>
      </c>
      <c r="J35" s="29">
        <f t="shared" si="8"/>
        <v>1</v>
      </c>
      <c r="K35" s="29">
        <f t="shared" si="3"/>
        <v>2</v>
      </c>
      <c r="L35" s="29">
        <v>0</v>
      </c>
      <c r="M35" s="29">
        <v>1</v>
      </c>
      <c r="N35" s="28">
        <f t="shared" si="11"/>
        <v>1</v>
      </c>
      <c r="O35" s="29">
        <v>0</v>
      </c>
      <c r="P35" s="29">
        <v>0</v>
      </c>
      <c r="Q35" s="28">
        <f t="shared" si="12"/>
        <v>0</v>
      </c>
      <c r="R35" s="29">
        <f>L35+O35</f>
        <v>0</v>
      </c>
      <c r="S35" s="29">
        <f t="shared" si="9"/>
        <v>1</v>
      </c>
      <c r="T35" s="29">
        <f t="shared" si="7"/>
        <v>1</v>
      </c>
    </row>
    <row r="36" spans="1:20" ht="15" x14ac:dyDescent="0.3">
      <c r="A36" s="31">
        <v>27</v>
      </c>
      <c r="B36" s="32" t="s">
        <v>39</v>
      </c>
      <c r="C36" s="33">
        <v>0</v>
      </c>
      <c r="D36" s="34">
        <v>0</v>
      </c>
      <c r="E36" s="34">
        <f t="shared" si="0"/>
        <v>0</v>
      </c>
      <c r="F36" s="34">
        <v>1</v>
      </c>
      <c r="G36" s="34">
        <v>1</v>
      </c>
      <c r="H36" s="34">
        <f t="shared" si="10"/>
        <v>2</v>
      </c>
      <c r="I36" s="33">
        <f t="shared" si="8"/>
        <v>1</v>
      </c>
      <c r="J36" s="33">
        <f t="shared" si="8"/>
        <v>1</v>
      </c>
      <c r="K36" s="33">
        <f t="shared" si="3"/>
        <v>2</v>
      </c>
      <c r="L36" s="33">
        <v>0</v>
      </c>
      <c r="M36" s="33">
        <v>1</v>
      </c>
      <c r="N36" s="34">
        <f t="shared" si="11"/>
        <v>1</v>
      </c>
      <c r="O36" s="33">
        <v>0</v>
      </c>
      <c r="P36" s="33">
        <v>0</v>
      </c>
      <c r="Q36" s="34">
        <f t="shared" si="12"/>
        <v>0</v>
      </c>
      <c r="R36" s="33">
        <f t="shared" si="9"/>
        <v>0</v>
      </c>
      <c r="S36" s="33">
        <f t="shared" si="9"/>
        <v>1</v>
      </c>
      <c r="T36" s="33">
        <f t="shared" si="7"/>
        <v>1</v>
      </c>
    </row>
    <row r="37" spans="1:20" ht="15" x14ac:dyDescent="0.3">
      <c r="A37" s="27">
        <v>1</v>
      </c>
      <c r="B37" s="23" t="s">
        <v>40</v>
      </c>
      <c r="C37" s="28">
        <v>9</v>
      </c>
      <c r="D37" s="28">
        <v>8</v>
      </c>
      <c r="E37" s="28">
        <f t="shared" si="0"/>
        <v>17</v>
      </c>
      <c r="F37" s="29">
        <v>8</v>
      </c>
      <c r="G37" s="29">
        <v>2</v>
      </c>
      <c r="H37" s="28">
        <f>SUM(F37:G37)</f>
        <v>10</v>
      </c>
      <c r="I37" s="29">
        <f t="shared" si="8"/>
        <v>17</v>
      </c>
      <c r="J37" s="29">
        <f t="shared" si="8"/>
        <v>10</v>
      </c>
      <c r="K37" s="29">
        <f>SUM(I37:J37)</f>
        <v>27</v>
      </c>
      <c r="L37" s="29">
        <v>1</v>
      </c>
      <c r="M37" s="29">
        <v>3</v>
      </c>
      <c r="N37" s="28">
        <f>SUM(L37:M37)</f>
        <v>4</v>
      </c>
      <c r="O37" s="29">
        <v>2</v>
      </c>
      <c r="P37" s="29">
        <v>1</v>
      </c>
      <c r="Q37" s="28">
        <f>SUM(O37:P37)</f>
        <v>3</v>
      </c>
      <c r="R37" s="29">
        <f t="shared" si="9"/>
        <v>3</v>
      </c>
      <c r="S37" s="29">
        <f t="shared" si="9"/>
        <v>4</v>
      </c>
      <c r="T37" s="29">
        <f t="shared" si="7"/>
        <v>7</v>
      </c>
    </row>
    <row r="38" spans="1:20" ht="15" x14ac:dyDescent="0.3">
      <c r="A38" s="27">
        <v>2</v>
      </c>
      <c r="B38" s="23" t="s">
        <v>41</v>
      </c>
      <c r="C38" s="28">
        <v>7</v>
      </c>
      <c r="D38" s="28">
        <v>6</v>
      </c>
      <c r="E38" s="28">
        <f t="shared" si="0"/>
        <v>13</v>
      </c>
      <c r="F38" s="29">
        <v>2</v>
      </c>
      <c r="G38" s="29">
        <v>2</v>
      </c>
      <c r="H38" s="28">
        <f>SUM(F38:G38)</f>
        <v>4</v>
      </c>
      <c r="I38" s="29">
        <f>C38+F38</f>
        <v>9</v>
      </c>
      <c r="J38" s="29">
        <f>D38+G38</f>
        <v>8</v>
      </c>
      <c r="K38" s="29">
        <f>SUM(I38:J38)</f>
        <v>17</v>
      </c>
      <c r="L38" s="29">
        <v>2</v>
      </c>
      <c r="M38" s="29">
        <v>2</v>
      </c>
      <c r="N38" s="28">
        <f>SUM(L38:M38)</f>
        <v>4</v>
      </c>
      <c r="O38" s="29">
        <v>0</v>
      </c>
      <c r="P38" s="29">
        <v>1</v>
      </c>
      <c r="Q38" s="28">
        <f>SUM(O38:P38)</f>
        <v>1</v>
      </c>
      <c r="R38" s="29">
        <f t="shared" si="9"/>
        <v>2</v>
      </c>
      <c r="S38" s="29">
        <f t="shared" si="9"/>
        <v>3</v>
      </c>
      <c r="T38" s="29">
        <f t="shared" si="7"/>
        <v>5</v>
      </c>
    </row>
    <row r="39" spans="1:20" ht="15" x14ac:dyDescent="0.3">
      <c r="A39" s="27">
        <v>3</v>
      </c>
      <c r="B39" s="23" t="s">
        <v>42</v>
      </c>
      <c r="C39" s="28">
        <v>9</v>
      </c>
      <c r="D39" s="28">
        <v>11</v>
      </c>
      <c r="E39" s="28">
        <f t="shared" si="0"/>
        <v>20</v>
      </c>
      <c r="F39" s="29">
        <v>6</v>
      </c>
      <c r="G39" s="29">
        <v>7</v>
      </c>
      <c r="H39" s="28">
        <f>SUM(F39:G39)</f>
        <v>13</v>
      </c>
      <c r="I39" s="29">
        <f t="shared" si="8"/>
        <v>15</v>
      </c>
      <c r="J39" s="29">
        <f t="shared" si="8"/>
        <v>18</v>
      </c>
      <c r="K39" s="29">
        <f>SUM(I39:J39)</f>
        <v>33</v>
      </c>
      <c r="L39" s="29">
        <v>2</v>
      </c>
      <c r="M39" s="29">
        <v>0</v>
      </c>
      <c r="N39" s="28">
        <f>SUM(L39:M39)</f>
        <v>2</v>
      </c>
      <c r="O39" s="29">
        <v>0</v>
      </c>
      <c r="P39" s="29">
        <v>0</v>
      </c>
      <c r="Q39" s="28">
        <f>SUM(O39:P39)</f>
        <v>0</v>
      </c>
      <c r="R39" s="29">
        <f>L39+O39</f>
        <v>2</v>
      </c>
      <c r="S39" s="29">
        <f t="shared" si="9"/>
        <v>0</v>
      </c>
      <c r="T39" s="29">
        <f t="shared" si="7"/>
        <v>2</v>
      </c>
    </row>
    <row r="40" spans="1:20" ht="15" x14ac:dyDescent="0.3">
      <c r="A40" s="27">
        <v>4</v>
      </c>
      <c r="B40" s="23" t="s">
        <v>43</v>
      </c>
      <c r="C40" s="28">
        <v>0</v>
      </c>
      <c r="D40" s="28">
        <v>0</v>
      </c>
      <c r="E40" s="28">
        <f>SUM(C40:D40)</f>
        <v>0</v>
      </c>
      <c r="F40" s="29">
        <v>2</v>
      </c>
      <c r="G40" s="29">
        <v>1</v>
      </c>
      <c r="H40" s="28">
        <f>SUM(F40:G40)</f>
        <v>3</v>
      </c>
      <c r="I40" s="29">
        <f t="shared" si="8"/>
        <v>2</v>
      </c>
      <c r="J40" s="29">
        <f t="shared" si="8"/>
        <v>1</v>
      </c>
      <c r="K40" s="29">
        <f>SUM(I40:J40)</f>
        <v>3</v>
      </c>
      <c r="L40" s="29">
        <v>0</v>
      </c>
      <c r="M40" s="29">
        <v>0</v>
      </c>
      <c r="N40" s="28">
        <f>SUM(L40:M40)</f>
        <v>0</v>
      </c>
      <c r="O40" s="29">
        <v>0</v>
      </c>
      <c r="P40" s="29">
        <v>0</v>
      </c>
      <c r="Q40" s="28">
        <f>SUM(O40:P40)</f>
        <v>0</v>
      </c>
      <c r="R40" s="29">
        <f t="shared" si="9"/>
        <v>0</v>
      </c>
      <c r="S40" s="29">
        <f t="shared" si="9"/>
        <v>0</v>
      </c>
      <c r="T40" s="29">
        <f t="shared" si="7"/>
        <v>0</v>
      </c>
    </row>
    <row r="41" spans="1:20" ht="15" x14ac:dyDescent="0.3">
      <c r="A41" s="35" t="s">
        <v>44</v>
      </c>
      <c r="B41" s="36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5" x14ac:dyDescent="0.3">
      <c r="A42" s="37" t="s">
        <v>45</v>
      </c>
      <c r="B42" s="36"/>
      <c r="C42" s="24">
        <v>0</v>
      </c>
      <c r="D42" s="24">
        <v>0</v>
      </c>
      <c r="E42" s="38">
        <f>SUM(C42:D42)</f>
        <v>0</v>
      </c>
      <c r="F42" s="25">
        <v>0</v>
      </c>
      <c r="G42" s="25">
        <v>0</v>
      </c>
      <c r="H42" s="25">
        <f>SUM(F42:G42)</f>
        <v>0</v>
      </c>
      <c r="I42" s="25">
        <f t="shared" ref="I42:J44" si="13">SUM(C42,F42)</f>
        <v>0</v>
      </c>
      <c r="J42" s="25">
        <f t="shared" si="13"/>
        <v>0</v>
      </c>
      <c r="K42" s="25">
        <f>SUM(I42:J42)</f>
        <v>0</v>
      </c>
      <c r="L42" s="25"/>
      <c r="M42" s="25"/>
      <c r="N42" s="25">
        <f>SUM(L42:M42)</f>
        <v>0</v>
      </c>
      <c r="O42" s="25"/>
      <c r="P42" s="25"/>
      <c r="Q42" s="25">
        <f>SUM(O42:P42)</f>
        <v>0</v>
      </c>
      <c r="R42" s="25">
        <f t="shared" ref="R42:S44" si="14">SUM(L42,O42)</f>
        <v>0</v>
      </c>
      <c r="S42" s="25">
        <f t="shared" si="14"/>
        <v>0</v>
      </c>
      <c r="T42" s="25">
        <f>SUM(R42:S42)</f>
        <v>0</v>
      </c>
    </row>
    <row r="43" spans="1:20" ht="15" x14ac:dyDescent="0.3">
      <c r="A43" s="39" t="s">
        <v>46</v>
      </c>
      <c r="B43" s="35"/>
      <c r="C43" s="40"/>
      <c r="D43" s="40"/>
      <c r="E43" s="24">
        <f>SUM(C43:D43)</f>
        <v>0</v>
      </c>
      <c r="F43" s="38">
        <v>46</v>
      </c>
      <c r="G43" s="38">
        <v>70</v>
      </c>
      <c r="H43" s="25">
        <f>SUM(F43:G43)</f>
        <v>116</v>
      </c>
      <c r="I43" s="25">
        <f t="shared" si="13"/>
        <v>46</v>
      </c>
      <c r="J43" s="25">
        <f t="shared" si="13"/>
        <v>70</v>
      </c>
      <c r="K43" s="25">
        <f>SUM(I43:J43)</f>
        <v>116</v>
      </c>
      <c r="L43" s="38"/>
      <c r="M43" s="25"/>
      <c r="N43" s="25">
        <f>SUM(L43:M43)</f>
        <v>0</v>
      </c>
      <c r="O43" s="38"/>
      <c r="P43" s="25"/>
      <c r="Q43" s="25">
        <f>SUM(O43:P43)</f>
        <v>0</v>
      </c>
      <c r="R43" s="25">
        <f t="shared" si="14"/>
        <v>0</v>
      </c>
      <c r="S43" s="25">
        <f t="shared" si="14"/>
        <v>0</v>
      </c>
      <c r="T43" s="25">
        <f>SUM(R43:S43)</f>
        <v>0</v>
      </c>
    </row>
    <row r="44" spans="1:20" ht="17.399999999999999" x14ac:dyDescent="0.3">
      <c r="A44" s="35" t="s">
        <v>47</v>
      </c>
      <c r="B44" s="35"/>
      <c r="C44" s="40">
        <f>SUM(C10:C43)</f>
        <v>25</v>
      </c>
      <c r="D44" s="40">
        <f>SUM(D10:D43)</f>
        <v>25</v>
      </c>
      <c r="E44" s="24">
        <f>SUM(C44:D44)</f>
        <v>50</v>
      </c>
      <c r="F44" s="40">
        <f>SUM(F10:F43)</f>
        <v>80</v>
      </c>
      <c r="G44" s="40">
        <f>SUM(G10:G43)</f>
        <v>119</v>
      </c>
      <c r="H44" s="24">
        <f>SUM(F44:G44)</f>
        <v>199</v>
      </c>
      <c r="I44" s="25">
        <f t="shared" si="13"/>
        <v>105</v>
      </c>
      <c r="J44" s="25">
        <f t="shared" si="13"/>
        <v>144</v>
      </c>
      <c r="K44" s="24">
        <f>SUM(I44:J44)</f>
        <v>249</v>
      </c>
      <c r="L44" s="40">
        <f>SUM(L10:L43)</f>
        <v>10</v>
      </c>
      <c r="M44" s="40">
        <f>SUM(M10:M43)</f>
        <v>27</v>
      </c>
      <c r="N44" s="24">
        <f>SUM(L44:M44)</f>
        <v>37</v>
      </c>
      <c r="O44" s="40">
        <f>SUM(O10:O43)</f>
        <v>2</v>
      </c>
      <c r="P44" s="40">
        <f>SUM(P10:P43)</f>
        <v>2</v>
      </c>
      <c r="Q44" s="24">
        <f>SUM(O44:P44)</f>
        <v>4</v>
      </c>
      <c r="R44" s="25">
        <f t="shared" si="14"/>
        <v>12</v>
      </c>
      <c r="S44" s="25">
        <f t="shared" si="14"/>
        <v>29</v>
      </c>
      <c r="T44" s="24">
        <f>SUM(R44:S44)</f>
        <v>41</v>
      </c>
    </row>
    <row r="45" spans="1:20" ht="18.600000000000001" thickBot="1" x14ac:dyDescent="0.35">
      <c r="A45" s="41" t="s">
        <v>48</v>
      </c>
      <c r="B45" s="41"/>
      <c r="C45" s="42"/>
      <c r="D45" s="42"/>
      <c r="E45" s="43">
        <f>E44/'[1]2'!$E$28*100000</f>
        <v>4.192126850404791</v>
      </c>
      <c r="F45" s="42"/>
      <c r="G45" s="42"/>
      <c r="H45" s="43">
        <f>H44/'[1]2'!$E$28*100000</f>
        <v>16.684664864611072</v>
      </c>
      <c r="I45" s="42"/>
      <c r="J45" s="42"/>
      <c r="K45" s="43">
        <f>K44/'[1]2'!$E$28*100000</f>
        <v>20.876791715015862</v>
      </c>
      <c r="L45" s="42"/>
      <c r="M45" s="42"/>
      <c r="N45" s="43">
        <f>N44/'[1]2'!$E$28*100000</f>
        <v>3.1021738692995457</v>
      </c>
      <c r="O45" s="42"/>
      <c r="P45" s="42"/>
      <c r="Q45" s="43">
        <f>Q44/'[1]2'!$E$28*100000</f>
        <v>0.33537014803238335</v>
      </c>
      <c r="R45" s="42"/>
      <c r="S45" s="42"/>
      <c r="T45" s="43">
        <f>T44/'[1]2'!$E$28*100000</f>
        <v>3.4375440173319292</v>
      </c>
    </row>
    <row r="46" spans="1:20" ht="15.6" x14ac:dyDescent="0.3">
      <c r="A46" s="44"/>
      <c r="B46" s="44"/>
      <c r="C46" s="44"/>
      <c r="D46" s="44"/>
      <c r="E46" s="45"/>
      <c r="F46" s="44"/>
      <c r="G46" s="44"/>
      <c r="H46" s="45"/>
      <c r="I46" s="44"/>
      <c r="J46" s="44"/>
      <c r="K46" s="45"/>
      <c r="L46" s="44"/>
      <c r="M46" s="44"/>
      <c r="N46" s="45"/>
      <c r="O46" s="44"/>
      <c r="P46" s="44"/>
      <c r="Q46" s="45"/>
      <c r="R46" s="44"/>
      <c r="S46" s="44"/>
      <c r="T46" s="45"/>
    </row>
    <row r="47" spans="1:20" ht="15" x14ac:dyDescent="0.3">
      <c r="A47" s="46" t="s">
        <v>49</v>
      </c>
      <c r="B47" s="46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5" x14ac:dyDescent="0.3">
      <c r="A48" s="48" t="s">
        <v>50</v>
      </c>
      <c r="B48" s="48"/>
      <c r="C48" s="4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x14ac:dyDescent="0.3">
      <c r="A49" s="48"/>
      <c r="B49" s="48" t="s">
        <v>51</v>
      </c>
      <c r="C49" s="4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</sheetData>
  <mergeCells count="8">
    <mergeCell ref="A47:C47"/>
    <mergeCell ref="A3:T3"/>
    <mergeCell ref="A7:A8"/>
    <mergeCell ref="B7:B8"/>
    <mergeCell ref="I7:K7"/>
    <mergeCell ref="L7:N7"/>
    <mergeCell ref="O7:Q7"/>
    <mergeCell ref="R7:T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2021-07-05T05:36:45Z</dcterms:created>
  <dcterms:modified xsi:type="dcterms:W3CDTF">2021-07-05T05:37:07Z</dcterms:modified>
</cp:coreProperties>
</file>