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agpe\Downloads\"/>
    </mc:Choice>
  </mc:AlternateContent>
  <xr:revisionPtr revIDLastSave="0" documentId="13_ncr:1_{B9CDAEEF-65B4-46FB-8DF0-27FD4A555CC5}" xr6:coauthVersionLast="47" xr6:coauthVersionMax="47" xr10:uidLastSave="{00000000-0000-0000-0000-000000000000}"/>
  <bookViews>
    <workbookView xWindow="-120" yWindow="-120" windowWidth="20730" windowHeight="11040" activeTab="1" xr2:uid="{00000000-000D-0000-FFFF-FFFF00000000}"/>
  </bookViews>
  <sheets>
    <sheet name="3472" sheetId="1" r:id="rId1"/>
    <sheet name="Sheet1" sheetId="2" r:id="rId2"/>
  </sheets>
  <definedNames>
    <definedName name="_xlnm.Print_Area" localSheetId="0">'3472'!$A$1:$D$25</definedName>
  </definedNames>
  <calcPr calcId="181029"/>
</workbook>
</file>

<file path=xl/calcChain.xml><?xml version="1.0" encoding="utf-8"?>
<calcChain xmlns="http://schemas.openxmlformats.org/spreadsheetml/2006/main">
  <c r="E19" i="2" l="1"/>
  <c r="F19" i="2"/>
  <c r="G19" i="2"/>
  <c r="H19" i="2"/>
  <c r="I19" i="2"/>
  <c r="D19" i="2"/>
  <c r="J8" i="2"/>
  <c r="K8" i="2"/>
  <c r="J9" i="2"/>
  <c r="K9" i="2"/>
  <c r="J10" i="2"/>
  <c r="K10" i="2"/>
  <c r="J11" i="2"/>
  <c r="K11" i="2"/>
  <c r="J12" i="2"/>
  <c r="K12" i="2"/>
  <c r="J13" i="2"/>
  <c r="K13" i="2"/>
  <c r="J14" i="2"/>
  <c r="K14" i="2"/>
  <c r="J15" i="2"/>
  <c r="K15" i="2"/>
  <c r="J16" i="2"/>
  <c r="K16" i="2"/>
  <c r="J17" i="2"/>
  <c r="K17" i="2"/>
  <c r="J18" i="2"/>
  <c r="K18" i="2"/>
  <c r="K7" i="2"/>
  <c r="J7" i="2"/>
  <c r="C24" i="1"/>
  <c r="K19" i="2" l="1"/>
  <c r="J19" i="2"/>
  <c r="N24" i="1"/>
  <c r="M24" i="1"/>
  <c r="I24" i="1"/>
  <c r="H24" i="1"/>
  <c r="D24" i="1"/>
</calcChain>
</file>

<file path=xl/sharedStrings.xml><?xml version="1.0" encoding="utf-8"?>
<sst xmlns="http://schemas.openxmlformats.org/spreadsheetml/2006/main" count="95" uniqueCount="51">
  <si>
    <t>JANUARI</t>
  </si>
  <si>
    <t>No.</t>
  </si>
  <si>
    <t>Sektor</t>
  </si>
  <si>
    <t>Jumlah Penerima</t>
  </si>
  <si>
    <t>Nominal Yang Disalurkan</t>
  </si>
  <si>
    <t>FEBRUARI</t>
  </si>
  <si>
    <t>MARET</t>
  </si>
  <si>
    <t>PERTANIAN, PERBURUAN DAN KEHUTANAN</t>
  </si>
  <si>
    <t>PERIKANAN</t>
  </si>
  <si>
    <t>PERTAMBANGAN DAN PENGGALIAN</t>
  </si>
  <si>
    <t>INDUSTRI PENGOLAHAN</t>
  </si>
  <si>
    <t>KONSTRUKSI</t>
  </si>
  <si>
    <t>PERDAGANGAN BESAR DAN ECERAN</t>
  </si>
  <si>
    <t>PENYEDIAAN AKOMODASI DAN PENYEDIAAN MAKAN MINUM</t>
  </si>
  <si>
    <t>TRANSPORTASI, PERGUDANGAN DAN KOMUNIKASI</t>
  </si>
  <si>
    <t>REAL ESTATE, USAHA PERSEWAAN, DAN JASA PERUSAHAAN</t>
  </si>
  <si>
    <t>JASA PENDIDIKAN</t>
  </si>
  <si>
    <t>JASA KESEHATAN DAN KEGIATAN SOSIAL</t>
  </si>
  <si>
    <t>JASA KEMASYARAKATAN, SOSIAL BUDAYA, HIBURAN DAN PERORANGAN LAINNYA</t>
  </si>
  <si>
    <t>TOTAL</t>
  </si>
  <si>
    <t>3472. Penyaluran KUR (Kredit Usaha Rakyat) Persektor Ekonomi Kabupaten</t>
  </si>
  <si>
    <t>Januari</t>
  </si>
  <si>
    <t>Februari</t>
  </si>
  <si>
    <t>Maret</t>
  </si>
  <si>
    <t>Jumlah Per sektor TW I</t>
  </si>
  <si>
    <t>Nominal yang disalurkan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</si>
  <si>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</si>
  <si>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</si>
  <si>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</si>
  <si>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</si>
  <si>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</si>
  <si>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</si>
  <si>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</si>
  <si>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</si>
  <si>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</si>
  <si>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Jumlah</t>
  </si>
  <si>
    <t>Penyaluran KUR (Kredit Usaha Rakyat) Persektor Ekonomi Kabupaten</t>
  </si>
  <si>
    <t>No</t>
  </si>
  <si>
    <t>Perikanan</t>
  </si>
  <si>
    <t>Industri Pengolahan</t>
  </si>
  <si>
    <t>Konstruksi</t>
  </si>
  <si>
    <t>Jasa Pendidikan</t>
  </si>
  <si>
    <t>Pertanian, Perburuan dan Kehutanan</t>
  </si>
  <si>
    <t>Pertambangan dan Penggalian</t>
  </si>
  <si>
    <t>Perdagangan Besar dan Eceran</t>
  </si>
  <si>
    <t>Penyediaan Akomodasi dan Penyediaan Makan Minum</t>
  </si>
  <si>
    <t>Transportasi, Pergudangan dan Komunikasi</t>
  </si>
  <si>
    <t>Real Estate, Usaha Persewaan, dan Jasa Perusahaan</t>
  </si>
  <si>
    <t>Jasa Kesehatan dan Kegiatan Sosial</t>
  </si>
  <si>
    <t>Jasa Kemasyarakatan, Sosial Budaya, Hiburan dan Perorangan Lainnya</t>
  </si>
  <si>
    <t>(10)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</si>
</sst>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&quot;Rp&quot;* #,##0_);_(&quot;Rp&quot;* \(#,##0\);_(&quot;Rp&quot;* &quot;-&quot;_);_(@_)"/>
    <numFmt numFmtId="165" formatCode="_(* #,##0_);_(* \(#,##0\);_(* &quot;-&quot;_);_(@_)"/>
    <numFmt numFmtId="166" formatCode="&quot;Rp&quot;#,##0"/>
  </numFmts>
  <fonts count="7" x14ac:knownFonts="1">
    <font>
      <sz val="11"/>
      <color theme="1"/>
      <name val="Calibri"/>
      <family val="2"/>
      <charset val="1"/>
      <scheme val="minor"/>
    </font>
    <font>
      <sz val="1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5" fontId="3" fillId="0" borderId="0" applyFont="0" applyFill="0" applyBorder="0" applyAlignment="0" applyProtection="0"/>
  </cellStyleXfs>
  <cellXfs count="32">
    <xf numFmtId="0" fontId="0" fillId="0" borderId="0" xfId="0"/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horizontal="left" vertical="center" wrapText="1"/>
    </xf>
    <xf numFmtId="166" fontId="0" fillId="0" borderId="4" xfId="0" applyNumberForma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left" vertical="center" wrapText="1"/>
    </xf>
    <xf numFmtId="164" fontId="0" fillId="2" borderId="5" xfId="1" applyNumberFormat="1" applyFont="1" applyFill="1" applyBorder="1" applyAlignment="1">
      <alignment horizontal="center" vertical="center" wrapText="1"/>
    </xf>
    <xf numFmtId="166" fontId="0" fillId="2" borderId="5" xfId="1" applyNumberFormat="1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0" fillId="0" borderId="4" xfId="0" quotePrefix="1" applyFont="1" applyFill="1" applyBorder="1" applyAlignment="1">
      <alignment horizontal="center" vertical="center" wrapText="1"/>
    </xf>
    <xf numFmtId="0" fontId="6" fillId="0" borderId="4" xfId="0" applyFont="1" applyBorder="1" applyAlignment="1">
      <alignment vertical="center" wrapText="1"/>
    </xf>
    <xf numFmtId="166" fontId="0" fillId="0" borderId="4" xfId="0" applyNumberFormat="1" applyFont="1" applyFill="1" applyBorder="1" applyAlignment="1">
      <alignment horizontal="right" vertical="center" wrapText="1"/>
    </xf>
    <xf numFmtId="0" fontId="0" fillId="0" borderId="0" xfId="0" applyFont="1" applyFill="1" applyAlignment="1">
      <alignment horizontal="right" vertical="center" wrapText="1"/>
    </xf>
    <xf numFmtId="166" fontId="0" fillId="0" borderId="4" xfId="0" quotePrefix="1" applyNumberFormat="1" applyFont="1" applyFill="1" applyBorder="1" applyAlignment="1">
      <alignment horizontal="right" vertical="center" wrapText="1"/>
    </xf>
    <xf numFmtId="0" fontId="0" fillId="0" borderId="0" xfId="0" applyFont="1" applyFill="1" applyAlignment="1">
      <alignment horizontal="center" vertical="center" wrapText="1"/>
    </xf>
    <xf numFmtId="3" fontId="4" fillId="0" borderId="4" xfId="0" applyNumberFormat="1" applyFont="1" applyFill="1" applyBorder="1" applyAlignment="1">
      <alignment horizontal="center" vertical="center" wrapText="1"/>
    </xf>
    <xf numFmtId="3" fontId="0" fillId="0" borderId="4" xfId="0" quotePrefix="1" applyNumberFormat="1" applyFont="1" applyFill="1" applyBorder="1" applyAlignment="1">
      <alignment horizontal="center" vertical="center" wrapText="1"/>
    </xf>
    <xf numFmtId="3" fontId="0" fillId="0" borderId="4" xfId="0" applyNumberFormat="1" applyFont="1" applyFill="1" applyBorder="1" applyAlignment="1">
      <alignment horizontal="center" vertical="center" wrapText="1"/>
    </xf>
    <xf numFmtId="3" fontId="0" fillId="0" borderId="0" xfId="0" applyNumberFormat="1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3" fontId="0" fillId="3" borderId="4" xfId="0" applyNumberFormat="1" applyFont="1" applyFill="1" applyBorder="1" applyAlignment="1">
      <alignment horizontal="center" vertical="center" wrapText="1"/>
    </xf>
  </cellXfs>
  <cellStyles count="2">
    <cellStyle name="Comma [0]" xfId="1" builtinId="6"/>
    <cellStyle name="Normal" xfId="0" builtinId="0"/>
  </cellStyles>
  <dxfs count="27">
    <dxf>
      <fill>
        <patternFill patternType="solid">
          <fgColor indexed="64"/>
          <bgColor rgb="FFFFC00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6" formatCode="&quot;Rp&quot;#,##0"/>
      <fill>
        <patternFill patternType="solid">
          <fgColor indexed="64"/>
          <bgColor rgb="FFFFC00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rgb="FFFFC00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rgb="FFFFC00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rgb="FFFFC000"/>
        </patternFill>
      </fill>
      <alignment horizontal="center" vertical="center" textRotation="0" wrapText="1" indent="0" justifyLastLine="0" shrinkToFit="0" readingOrder="0"/>
    </dxf>
    <dxf>
      <border outline="0"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indexed="64"/>
          <bgColor rgb="FFFFC00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ill>
        <patternFill patternType="solid">
          <fgColor indexed="64"/>
          <bgColor rgb="FFFFC00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6" formatCode="&quot;Rp&quot;#,##0"/>
      <fill>
        <patternFill patternType="solid">
          <fgColor indexed="64"/>
          <bgColor rgb="FFFFC00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rgb="FFFFC00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rgb="FFFFC00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rgb="FFFFC000"/>
        </patternFill>
      </fill>
      <alignment horizontal="center" vertical="center" textRotation="0" wrapText="1" indent="0" justifyLastLine="0" shrinkToFit="0" readingOrder="0"/>
    </dxf>
    <dxf>
      <border outline="0"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indexed="64"/>
          <bgColor rgb="FFFFC00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ill>
        <patternFill patternType="solid">
          <fgColor indexed="64"/>
          <bgColor rgb="FFFFC00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6" formatCode="&quot;Rp&quot;#,##0"/>
      <fill>
        <patternFill patternType="solid">
          <fgColor indexed="64"/>
          <bgColor rgb="FFFFC00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rgb="FFFFC00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rgb="FFFFC00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rgb="FFFFC000"/>
        </patternFill>
      </fill>
      <alignment horizontal="center" vertical="center" textRotation="0" wrapText="1" indent="0" justifyLastLine="0" shrinkToFit="0" readingOrder="0"/>
    </dxf>
    <dxf>
      <border outline="0"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indexed="64"/>
          <bgColor rgb="FFFFC00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3" displayName="Table3" ref="A3:D24" insertRowShift="1" totalsRowShown="0" headerRowDxfId="26" dataDxfId="24" headerRowBorderDxfId="25" tableBorderDxfId="23" totalsRowBorderDxfId="22">
  <autoFilter ref="A3:D24" xr:uid="{00000000-0009-0000-0100-000001000000}"/>
  <tableColumns count="4">
    <tableColumn id="1" xr3:uid="{00000000-0010-0000-0000-000001000000}" name="No." dataDxfId="21"/>
    <tableColumn id="2" xr3:uid="{00000000-0010-0000-0000-000002000000}" name="Sektor" dataDxfId="20"/>
    <tableColumn id="3" xr3:uid="{00000000-0010-0000-0000-000003000000}" name="Nominal Yang Disalurkan" dataDxfId="19"/>
    <tableColumn id="4" xr3:uid="{00000000-0010-0000-0000-000004000000}" name="Jumlah Penerima" dataDxfId="18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1000000}" name="Table34" displayName="Table34" ref="F3:I24" insertRowShift="1" totalsRowShown="0" headerRowDxfId="17" dataDxfId="15" headerRowBorderDxfId="16" tableBorderDxfId="14" totalsRowBorderDxfId="13">
  <autoFilter ref="F3:I24" xr:uid="{00000000-0009-0000-0100-000003000000}"/>
  <tableColumns count="4">
    <tableColumn id="1" xr3:uid="{00000000-0010-0000-0100-000001000000}" name="No." dataDxfId="12"/>
    <tableColumn id="2" xr3:uid="{00000000-0010-0000-0100-000002000000}" name="Sektor" dataDxfId="11"/>
    <tableColumn id="3" xr3:uid="{00000000-0010-0000-0100-000003000000}" name="Nominal Yang Disalurkan" dataDxfId="10"/>
    <tableColumn id="4" xr3:uid="{00000000-0010-0000-0100-000004000000}" name="Jumlah Penerima" dataDxfId="9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2000000}" name="Table346" displayName="Table346" ref="K3:N24" insertRowShift="1" totalsRowShown="0" headerRowDxfId="8" dataDxfId="6" headerRowBorderDxfId="7" tableBorderDxfId="5" totalsRowBorderDxfId="4">
  <autoFilter ref="K3:N24" xr:uid="{00000000-0009-0000-0100-000005000000}"/>
  <tableColumns count="4">
    <tableColumn id="1" xr3:uid="{00000000-0010-0000-0200-000001000000}" name="No." dataDxfId="3"/>
    <tableColumn id="2" xr3:uid="{00000000-0010-0000-0200-000002000000}" name="Sektor" dataDxfId="2"/>
    <tableColumn id="3" xr3:uid="{00000000-0010-0000-0200-000003000000}" name="Nominal Yang Disalurkan" dataDxfId="1"/>
    <tableColumn id="4" xr3:uid="{00000000-0010-0000-0200-000004000000}" name="Jumlah Penerima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4"/>
  <sheetViews>
    <sheetView topLeftCell="E10" workbookViewId="0">
      <selection activeCell="M4" sqref="M4:N15"/>
    </sheetView>
  </sheetViews>
  <sheetFormatPr defaultRowHeight="15" x14ac:dyDescent="0.25"/>
  <cols>
    <col min="1" max="1" width="4.28515625" customWidth="1"/>
    <col min="2" max="3" width="30.7109375" customWidth="1"/>
    <col min="4" max="4" width="20.7109375" customWidth="1"/>
    <col min="5" max="5" width="1.28515625" customWidth="1"/>
    <col min="6" max="6" width="4.28515625" customWidth="1"/>
    <col min="7" max="8" width="30.7109375" customWidth="1"/>
    <col min="9" max="9" width="20.7109375" customWidth="1"/>
    <col min="10" max="10" width="1.28515625" customWidth="1"/>
    <col min="11" max="11" width="4.28515625" customWidth="1"/>
    <col min="12" max="13" width="30.7109375" customWidth="1"/>
    <col min="14" max="14" width="20.7109375" customWidth="1"/>
  </cols>
  <sheetData>
    <row r="1" spans="1:14" ht="15" customHeight="1" x14ac:dyDescent="0.25">
      <c r="A1" s="27" t="s">
        <v>20</v>
      </c>
      <c r="B1" s="27"/>
      <c r="C1" s="27"/>
      <c r="D1" s="27"/>
      <c r="F1" s="27" t="s">
        <v>20</v>
      </c>
      <c r="G1" s="27"/>
      <c r="H1" s="27"/>
      <c r="I1" s="27"/>
      <c r="K1" s="27" t="s">
        <v>20</v>
      </c>
      <c r="L1" s="27"/>
      <c r="M1" s="27"/>
      <c r="N1" s="27"/>
    </row>
    <row r="2" spans="1:14" x14ac:dyDescent="0.25">
      <c r="A2" t="s">
        <v>0</v>
      </c>
      <c r="F2" t="s">
        <v>5</v>
      </c>
      <c r="K2" t="s">
        <v>6</v>
      </c>
    </row>
    <row r="3" spans="1:14" s="1" customFormat="1" ht="30" customHeight="1" x14ac:dyDescent="0.25">
      <c r="A3" s="2" t="s">
        <v>1</v>
      </c>
      <c r="B3" s="3" t="s">
        <v>2</v>
      </c>
      <c r="C3" s="4" t="s">
        <v>4</v>
      </c>
      <c r="D3" s="5" t="s">
        <v>3</v>
      </c>
      <c r="F3" s="2" t="s">
        <v>1</v>
      </c>
      <c r="G3" s="3" t="s">
        <v>2</v>
      </c>
      <c r="H3" s="4" t="s">
        <v>4</v>
      </c>
      <c r="I3" s="5" t="s">
        <v>3</v>
      </c>
      <c r="K3" s="2" t="s">
        <v>1</v>
      </c>
      <c r="L3" s="3" t="s">
        <v>2</v>
      </c>
      <c r="M3" s="4" t="s">
        <v>4</v>
      </c>
      <c r="N3" s="5" t="s">
        <v>3</v>
      </c>
    </row>
    <row r="4" spans="1:14" ht="30" x14ac:dyDescent="0.25">
      <c r="A4" s="6">
        <v>1</v>
      </c>
      <c r="B4" s="7" t="s">
        <v>7</v>
      </c>
      <c r="C4" s="8">
        <v>29599300000</v>
      </c>
      <c r="D4" s="6">
        <v>648</v>
      </c>
      <c r="F4" s="6">
        <v>1</v>
      </c>
      <c r="G4" s="7" t="s">
        <v>7</v>
      </c>
      <c r="H4" s="8">
        <v>38052000000</v>
      </c>
      <c r="I4" s="6">
        <v>878</v>
      </c>
      <c r="K4" s="6">
        <v>1</v>
      </c>
      <c r="L4" s="9" t="s">
        <v>7</v>
      </c>
      <c r="M4" s="8">
        <v>41075000000</v>
      </c>
      <c r="N4" s="6">
        <v>980</v>
      </c>
    </row>
    <row r="5" spans="1:14" x14ac:dyDescent="0.25">
      <c r="A5" s="6">
        <v>2</v>
      </c>
      <c r="B5" s="7" t="s">
        <v>8</v>
      </c>
      <c r="C5" s="8">
        <v>3385500000</v>
      </c>
      <c r="D5" s="6">
        <v>72</v>
      </c>
      <c r="F5" s="6">
        <v>2</v>
      </c>
      <c r="G5" s="7" t="s">
        <v>8</v>
      </c>
      <c r="H5" s="8">
        <v>3066000000</v>
      </c>
      <c r="I5" s="6">
        <v>84</v>
      </c>
      <c r="K5" s="6">
        <v>2</v>
      </c>
      <c r="L5" s="9" t="s">
        <v>8</v>
      </c>
      <c r="M5" s="8">
        <v>3133000000</v>
      </c>
      <c r="N5" s="6">
        <v>79</v>
      </c>
    </row>
    <row r="6" spans="1:14" ht="30" x14ac:dyDescent="0.25">
      <c r="A6" s="6">
        <v>3</v>
      </c>
      <c r="B6" s="7" t="s">
        <v>9</v>
      </c>
      <c r="C6" s="8">
        <v>100000000</v>
      </c>
      <c r="D6" s="6">
        <v>1</v>
      </c>
      <c r="F6" s="6">
        <v>3</v>
      </c>
      <c r="G6" s="7" t="s">
        <v>9</v>
      </c>
      <c r="H6" s="8">
        <v>190000000</v>
      </c>
      <c r="I6" s="6">
        <v>2</v>
      </c>
      <c r="K6" s="6">
        <v>3</v>
      </c>
      <c r="L6" s="9" t="s">
        <v>9</v>
      </c>
      <c r="M6" s="8">
        <v>0</v>
      </c>
      <c r="N6" s="6">
        <v>0</v>
      </c>
    </row>
    <row r="7" spans="1:14" x14ac:dyDescent="0.25">
      <c r="A7" s="6">
        <v>4</v>
      </c>
      <c r="B7" s="7" t="s">
        <v>10</v>
      </c>
      <c r="C7" s="8">
        <v>6161000000</v>
      </c>
      <c r="D7" s="6">
        <v>73</v>
      </c>
      <c r="F7" s="6">
        <v>4</v>
      </c>
      <c r="G7" s="7" t="s">
        <v>10</v>
      </c>
      <c r="H7" s="8">
        <v>6311500000</v>
      </c>
      <c r="I7" s="6">
        <v>100</v>
      </c>
      <c r="K7" s="6">
        <v>4</v>
      </c>
      <c r="L7" s="9" t="s">
        <v>10</v>
      </c>
      <c r="M7" s="8">
        <v>5362000000</v>
      </c>
      <c r="N7" s="6">
        <v>76</v>
      </c>
    </row>
    <row r="8" spans="1:14" x14ac:dyDescent="0.25">
      <c r="A8" s="6">
        <v>5</v>
      </c>
      <c r="B8" s="7" t="s">
        <v>11</v>
      </c>
      <c r="C8" s="8">
        <v>415000000</v>
      </c>
      <c r="D8" s="6">
        <v>6</v>
      </c>
      <c r="F8" s="6">
        <v>5</v>
      </c>
      <c r="G8" s="7" t="s">
        <v>11</v>
      </c>
      <c r="H8" s="8">
        <v>1104000000</v>
      </c>
      <c r="I8" s="6">
        <v>13</v>
      </c>
      <c r="K8" s="6">
        <v>5</v>
      </c>
      <c r="L8" s="9" t="s">
        <v>11</v>
      </c>
      <c r="M8" s="8">
        <v>749700000</v>
      </c>
      <c r="N8" s="6">
        <v>16</v>
      </c>
    </row>
    <row r="9" spans="1:14" ht="30" x14ac:dyDescent="0.25">
      <c r="A9" s="6">
        <v>6</v>
      </c>
      <c r="B9" s="7" t="s">
        <v>12</v>
      </c>
      <c r="C9" s="8">
        <v>63184800000</v>
      </c>
      <c r="D9" s="6">
        <v>1254</v>
      </c>
      <c r="F9" s="6">
        <v>6</v>
      </c>
      <c r="G9" s="7" t="s">
        <v>12</v>
      </c>
      <c r="H9" s="8">
        <v>88046200000</v>
      </c>
      <c r="I9" s="6">
        <v>2002</v>
      </c>
      <c r="K9" s="6">
        <v>6</v>
      </c>
      <c r="L9" s="9" t="s">
        <v>12</v>
      </c>
      <c r="M9" s="8">
        <v>76255900008</v>
      </c>
      <c r="N9" s="6">
        <v>1071</v>
      </c>
    </row>
    <row r="10" spans="1:14" ht="30" x14ac:dyDescent="0.25">
      <c r="A10" s="6">
        <v>7</v>
      </c>
      <c r="B10" s="7" t="s">
        <v>13</v>
      </c>
      <c r="C10" s="8">
        <v>3650800000</v>
      </c>
      <c r="D10" s="6">
        <v>47</v>
      </c>
      <c r="F10" s="6">
        <v>7</v>
      </c>
      <c r="G10" s="7" t="s">
        <v>13</v>
      </c>
      <c r="H10" s="8">
        <v>5492600000</v>
      </c>
      <c r="I10" s="6">
        <v>56</v>
      </c>
      <c r="K10" s="6">
        <v>7</v>
      </c>
      <c r="L10" s="9" t="s">
        <v>13</v>
      </c>
      <c r="M10" s="8">
        <v>3220500000</v>
      </c>
      <c r="N10" s="6">
        <v>44</v>
      </c>
    </row>
    <row r="11" spans="1:14" ht="30" x14ac:dyDescent="0.25">
      <c r="A11" s="6">
        <v>8</v>
      </c>
      <c r="B11" s="7" t="s">
        <v>14</v>
      </c>
      <c r="C11" s="8">
        <v>1461500000</v>
      </c>
      <c r="D11" s="6">
        <v>17</v>
      </c>
      <c r="F11" s="6">
        <v>8</v>
      </c>
      <c r="G11" s="7" t="s">
        <v>14</v>
      </c>
      <c r="H11" s="8">
        <v>2788500000</v>
      </c>
      <c r="I11" s="6">
        <v>26</v>
      </c>
      <c r="K11" s="6">
        <v>8</v>
      </c>
      <c r="L11" s="9" t="s">
        <v>14</v>
      </c>
      <c r="M11" s="8">
        <v>1729000000</v>
      </c>
      <c r="N11" s="6">
        <v>14</v>
      </c>
    </row>
    <row r="12" spans="1:14" ht="45" x14ac:dyDescent="0.25">
      <c r="A12" s="6">
        <v>9</v>
      </c>
      <c r="B12" s="7" t="s">
        <v>15</v>
      </c>
      <c r="C12" s="8">
        <v>1950000000</v>
      </c>
      <c r="D12" s="6">
        <v>19</v>
      </c>
      <c r="F12" s="6">
        <v>9</v>
      </c>
      <c r="G12" s="7" t="s">
        <v>15</v>
      </c>
      <c r="H12" s="8">
        <v>2141000001</v>
      </c>
      <c r="I12" s="6">
        <v>21</v>
      </c>
      <c r="K12" s="6">
        <v>9</v>
      </c>
      <c r="L12" s="9" t="s">
        <v>15</v>
      </c>
      <c r="M12" s="8">
        <v>2350000000</v>
      </c>
      <c r="N12" s="6">
        <v>24</v>
      </c>
    </row>
    <row r="13" spans="1:14" x14ac:dyDescent="0.25">
      <c r="A13" s="6">
        <v>10</v>
      </c>
      <c r="B13" s="7" t="s">
        <v>16</v>
      </c>
      <c r="C13" s="8">
        <v>20000000</v>
      </c>
      <c r="D13" s="6">
        <v>1</v>
      </c>
      <c r="F13" s="6">
        <v>10</v>
      </c>
      <c r="G13" s="7" t="s">
        <v>16</v>
      </c>
      <c r="H13" s="8">
        <v>50000000</v>
      </c>
      <c r="I13" s="6">
        <v>1</v>
      </c>
      <c r="K13" s="6">
        <v>10</v>
      </c>
      <c r="L13" s="9" t="s">
        <v>16</v>
      </c>
      <c r="M13" s="8">
        <v>0</v>
      </c>
      <c r="N13" s="6">
        <v>0</v>
      </c>
    </row>
    <row r="14" spans="1:14" ht="30" x14ac:dyDescent="0.25">
      <c r="A14" s="6">
        <v>11</v>
      </c>
      <c r="B14" s="7" t="s">
        <v>17</v>
      </c>
      <c r="C14" s="8">
        <v>300000000</v>
      </c>
      <c r="D14" s="6">
        <v>3</v>
      </c>
      <c r="F14" s="6">
        <v>11</v>
      </c>
      <c r="G14" s="7" t="s">
        <v>17</v>
      </c>
      <c r="H14" s="8">
        <v>290000000</v>
      </c>
      <c r="I14" s="6">
        <v>2</v>
      </c>
      <c r="K14" s="6">
        <v>11</v>
      </c>
      <c r="L14" s="9" t="s">
        <v>17</v>
      </c>
      <c r="M14" s="8">
        <v>20000000</v>
      </c>
      <c r="N14" s="6">
        <v>1</v>
      </c>
    </row>
    <row r="15" spans="1:14" ht="45" x14ac:dyDescent="0.25">
      <c r="A15" s="6">
        <v>12</v>
      </c>
      <c r="B15" s="7" t="s">
        <v>18</v>
      </c>
      <c r="C15" s="8">
        <v>9555775000</v>
      </c>
      <c r="D15" s="6">
        <v>399</v>
      </c>
      <c r="F15" s="6">
        <v>12</v>
      </c>
      <c r="G15" s="7" t="s">
        <v>18</v>
      </c>
      <c r="H15" s="8">
        <v>11280500000</v>
      </c>
      <c r="I15" s="6">
        <v>217</v>
      </c>
      <c r="K15" s="6">
        <v>12</v>
      </c>
      <c r="L15" s="9" t="s">
        <v>18</v>
      </c>
      <c r="M15" s="8">
        <v>9391861000</v>
      </c>
      <c r="N15" s="6">
        <v>253</v>
      </c>
    </row>
    <row r="16" spans="1:14" x14ac:dyDescent="0.25">
      <c r="A16" s="6">
        <v>13</v>
      </c>
      <c r="B16" s="7"/>
      <c r="C16" s="8"/>
      <c r="D16" s="6"/>
      <c r="F16" s="6">
        <v>13</v>
      </c>
      <c r="G16" s="7"/>
      <c r="H16" s="8"/>
      <c r="I16" s="6"/>
      <c r="K16" s="6">
        <v>13</v>
      </c>
      <c r="L16" s="7"/>
      <c r="M16" s="6"/>
      <c r="N16" s="6"/>
    </row>
    <row r="17" spans="1:14" x14ac:dyDescent="0.25">
      <c r="A17" s="6">
        <v>14</v>
      </c>
      <c r="B17" s="7"/>
      <c r="C17" s="8"/>
      <c r="D17" s="6"/>
      <c r="F17" s="6">
        <v>14</v>
      </c>
      <c r="G17" s="7"/>
      <c r="H17" s="8"/>
      <c r="I17" s="6"/>
      <c r="K17" s="6">
        <v>14</v>
      </c>
      <c r="L17" s="7"/>
      <c r="M17" s="8"/>
      <c r="N17" s="6"/>
    </row>
    <row r="18" spans="1:14" x14ac:dyDescent="0.25">
      <c r="A18" s="6">
        <v>15</v>
      </c>
      <c r="B18" s="7"/>
      <c r="C18" s="8"/>
      <c r="D18" s="6"/>
      <c r="F18" s="6">
        <v>15</v>
      </c>
      <c r="G18" s="7"/>
      <c r="H18" s="8"/>
      <c r="I18" s="6"/>
      <c r="K18" s="6">
        <v>15</v>
      </c>
      <c r="L18" s="7"/>
      <c r="M18" s="8"/>
      <c r="N18" s="6"/>
    </row>
    <row r="19" spans="1:14" x14ac:dyDescent="0.25">
      <c r="A19" s="6">
        <v>16</v>
      </c>
      <c r="B19" s="7"/>
      <c r="C19" s="8"/>
      <c r="D19" s="6"/>
      <c r="F19" s="6">
        <v>16</v>
      </c>
      <c r="G19" s="7"/>
      <c r="H19" s="8"/>
      <c r="I19" s="6"/>
      <c r="K19" s="6">
        <v>16</v>
      </c>
      <c r="L19" s="7"/>
      <c r="M19" s="8"/>
      <c r="N19" s="6"/>
    </row>
    <row r="20" spans="1:14" x14ac:dyDescent="0.25">
      <c r="A20" s="6">
        <v>17</v>
      </c>
      <c r="B20" s="7"/>
      <c r="C20" s="8"/>
      <c r="D20" s="6"/>
      <c r="F20" s="6">
        <v>17</v>
      </c>
      <c r="G20" s="7"/>
      <c r="H20" s="8"/>
      <c r="I20" s="6"/>
      <c r="K20" s="6">
        <v>17</v>
      </c>
      <c r="L20" s="7"/>
      <c r="M20" s="8"/>
      <c r="N20" s="6"/>
    </row>
    <row r="21" spans="1:14" x14ac:dyDescent="0.25">
      <c r="A21" s="6">
        <v>18</v>
      </c>
      <c r="B21" s="7"/>
      <c r="C21" s="8"/>
      <c r="D21" s="6"/>
      <c r="F21" s="6">
        <v>18</v>
      </c>
      <c r="G21" s="7"/>
      <c r="H21" s="8"/>
      <c r="I21" s="6"/>
      <c r="K21" s="6">
        <v>18</v>
      </c>
      <c r="L21" s="7"/>
      <c r="M21" s="8"/>
      <c r="N21" s="6"/>
    </row>
    <row r="22" spans="1:14" x14ac:dyDescent="0.25">
      <c r="A22" s="6">
        <v>19</v>
      </c>
      <c r="B22" s="7"/>
      <c r="C22" s="8"/>
      <c r="D22" s="6"/>
      <c r="F22" s="6">
        <v>19</v>
      </c>
      <c r="G22" s="7"/>
      <c r="H22" s="8"/>
      <c r="I22" s="6"/>
      <c r="K22" s="6">
        <v>19</v>
      </c>
      <c r="L22" s="7"/>
      <c r="M22" s="8"/>
      <c r="N22" s="6"/>
    </row>
    <row r="23" spans="1:14" x14ac:dyDescent="0.25">
      <c r="A23" s="6">
        <v>20</v>
      </c>
      <c r="B23" s="7"/>
      <c r="C23" s="8"/>
      <c r="D23" s="6"/>
      <c r="F23" s="6">
        <v>20</v>
      </c>
      <c r="G23" s="7"/>
      <c r="H23" s="8"/>
      <c r="I23" s="6"/>
      <c r="K23" s="6">
        <v>20</v>
      </c>
      <c r="L23" s="7"/>
      <c r="M23" s="8"/>
      <c r="N23" s="6"/>
    </row>
    <row r="24" spans="1:14" x14ac:dyDescent="0.25">
      <c r="A24" s="10"/>
      <c r="B24" s="11" t="s">
        <v>19</v>
      </c>
      <c r="C24" s="12">
        <f>SUM(C4:C23)</f>
        <v>119783675000</v>
      </c>
      <c r="D24" s="10">
        <f>SUM(D4:D23)</f>
        <v>2540</v>
      </c>
      <c r="F24" s="10"/>
      <c r="G24" s="11" t="s">
        <v>19</v>
      </c>
      <c r="H24" s="13">
        <f>SUM(H4:H23)</f>
        <v>158812300001</v>
      </c>
      <c r="I24" s="10">
        <f>SUM(I4:I23)</f>
        <v>3402</v>
      </c>
      <c r="K24" s="10"/>
      <c r="L24" s="11" t="s">
        <v>19</v>
      </c>
      <c r="M24" s="13">
        <f>SUM(M4:M23)</f>
        <v>143286961008</v>
      </c>
      <c r="N24" s="10">
        <f>SUM(N4:N23)</f>
        <v>2558</v>
      </c>
    </row>
  </sheetData>
  <mergeCells count="3">
    <mergeCell ref="A1:D1"/>
    <mergeCell ref="F1:I1"/>
    <mergeCell ref="K1:N1"/>
  </mergeCells>
  <pageMargins left="0.7" right="0.7" top="0.75" bottom="0.75" header="0.3" footer="0.3"/>
  <pageSetup paperSize="5" orientation="portrait" horizontalDpi="0" verticalDpi="0" r:id="rId1"/>
  <tableParts count="3">
    <tablePart r:id="rId2"/>
    <tablePart r:id="rId3"/>
    <tablePart r:id="rId4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DA4A9F-F239-42A4-A32A-E239FA92B0F9}">
  <dimension ref="B2:K19"/>
  <sheetViews>
    <sheetView tabSelected="1" workbookViewId="0">
      <pane ySplit="5" topLeftCell="A6" activePane="bottomLeft" state="frozen"/>
      <selection pane="bottomLeft" activeCell="E27" sqref="E27"/>
    </sheetView>
  </sheetViews>
  <sheetFormatPr defaultRowHeight="15" x14ac:dyDescent="0.25"/>
  <cols>
    <col min="1" max="1" width="9.140625" style="15"/>
    <col min="2" max="2" width="5.7109375" style="15" customWidth="1"/>
    <col min="3" max="3" width="30.7109375" style="15" customWidth="1"/>
    <col min="4" max="4" width="18.7109375" style="20" customWidth="1"/>
    <col min="5" max="5" width="10.7109375" style="26" customWidth="1"/>
    <col min="6" max="6" width="18.7109375" style="20" customWidth="1"/>
    <col min="7" max="7" width="10.7109375" style="26" customWidth="1"/>
    <col min="8" max="8" width="18.7109375" style="20" customWidth="1"/>
    <col min="9" max="9" width="10.7109375" style="26" customWidth="1"/>
    <col min="10" max="10" width="18.7109375" style="20" customWidth="1"/>
    <col min="11" max="11" width="10.7109375" style="26" customWidth="1"/>
    <col min="12" max="16384" width="9.140625" style="15"/>
  </cols>
  <sheetData>
    <row r="2" spans="2:11" ht="18.75" x14ac:dyDescent="0.25">
      <c r="C2" s="30" t="s">
        <v>36</v>
      </c>
      <c r="D2" s="30"/>
      <c r="E2" s="30"/>
      <c r="F2" s="30"/>
      <c r="G2" s="30"/>
      <c r="H2" s="30"/>
      <c r="I2" s="30"/>
      <c r="J2" s="30"/>
      <c r="K2" s="30"/>
    </row>
    <row r="4" spans="2:11" x14ac:dyDescent="0.25">
      <c r="B4" s="28" t="s">
        <v>37</v>
      </c>
      <c r="C4" s="28" t="s">
        <v>2</v>
      </c>
      <c r="D4" s="28" t="s">
        <v>21</v>
      </c>
      <c r="E4" s="28"/>
      <c r="F4" s="28" t="s">
        <v>22</v>
      </c>
      <c r="G4" s="28"/>
      <c r="H4" s="28" t="s">
        <v>23</v>
      </c>
      <c r="I4" s="28"/>
      <c r="J4" s="28" t="s">
        <v>24</v>
      </c>
      <c r="K4" s="28"/>
    </row>
    <row r="5" spans="2:11" s="22" customFormat="1" ht="30" x14ac:dyDescent="0.25">
      <c r="B5" s="28"/>
      <c r="C5" s="28"/>
      <c r="D5" s="16" t="s">
        <v>25</v>
      </c>
      <c r="E5" s="23" t="s">
        <v>3</v>
      </c>
      <c r="F5" s="16" t="s">
        <v>25</v>
      </c>
      <c r="G5" s="23" t="s">
        <v>3</v>
      </c>
      <c r="H5" s="16" t="s">
        <v>25</v>
      </c>
      <c r="I5" s="23" t="s">
        <v>3</v>
      </c>
      <c r="J5" s="16" t="s">
        <v>25</v>
      </c>
      <c r="K5" s="23" t="s">
        <v>3</v>
      </c>
    </row>
    <row r="6" spans="2:11" s="22" customFormat="1" x14ac:dyDescent="0.25">
      <c r="B6" s="17" t="s">
        <v>26</v>
      </c>
      <c r="C6" s="17" t="s">
        <v>27</v>
      </c>
      <c r="D6" s="17" t="s">
        <v>28</v>
      </c>
      <c r="E6" s="24" t="s">
        <v>29</v>
      </c>
      <c r="F6" s="17" t="s">
        <v>30</v>
      </c>
      <c r="G6" s="24" t="s">
        <v>31</v>
      </c>
      <c r="H6" s="17" t="s">
        <v>32</v>
      </c>
      <c r="I6" s="24" t="s">
        <v>33</v>
      </c>
      <c r="J6" s="17" t="s">
        <v>34</v>
      </c>
      <c r="K6" s="24" t="s">
        <v>50</v>
      </c>
    </row>
    <row r="7" spans="2:11" ht="30" x14ac:dyDescent="0.25">
      <c r="B7" s="14">
        <v>1</v>
      </c>
      <c r="C7" s="18" t="s">
        <v>42</v>
      </c>
      <c r="D7" s="19">
        <v>29599300000</v>
      </c>
      <c r="E7" s="25">
        <v>648</v>
      </c>
      <c r="F7" s="19">
        <v>38052000000</v>
      </c>
      <c r="G7" s="25">
        <v>878</v>
      </c>
      <c r="H7" s="19">
        <v>41075000000</v>
      </c>
      <c r="I7" s="25">
        <v>980</v>
      </c>
      <c r="J7" s="21">
        <f>D7+F7+H7</f>
        <v>108726300000</v>
      </c>
      <c r="K7" s="24">
        <f>E7+G7+I7</f>
        <v>2506</v>
      </c>
    </row>
    <row r="8" spans="2:11" x14ac:dyDescent="0.25">
      <c r="B8" s="14">
        <v>2</v>
      </c>
      <c r="C8" s="18" t="s">
        <v>38</v>
      </c>
      <c r="D8" s="19">
        <v>3385500000</v>
      </c>
      <c r="E8" s="25">
        <v>72</v>
      </c>
      <c r="F8" s="19">
        <v>3066000000</v>
      </c>
      <c r="G8" s="25">
        <v>84</v>
      </c>
      <c r="H8" s="19">
        <v>3133000000</v>
      </c>
      <c r="I8" s="25">
        <v>79</v>
      </c>
      <c r="J8" s="21">
        <f t="shared" ref="J8:J18" si="0">D8+F8+H8</f>
        <v>9584500000</v>
      </c>
      <c r="K8" s="24">
        <f t="shared" ref="K8:K18" si="1">E8+G8+I8</f>
        <v>235</v>
      </c>
    </row>
    <row r="9" spans="2:11" x14ac:dyDescent="0.25">
      <c r="B9" s="14">
        <v>3</v>
      </c>
      <c r="C9" s="18" t="s">
        <v>43</v>
      </c>
      <c r="D9" s="19">
        <v>100000000</v>
      </c>
      <c r="E9" s="25">
        <v>1</v>
      </c>
      <c r="F9" s="19">
        <v>190000000</v>
      </c>
      <c r="G9" s="25">
        <v>2</v>
      </c>
      <c r="H9" s="19">
        <v>0</v>
      </c>
      <c r="I9" s="25">
        <v>0</v>
      </c>
      <c r="J9" s="21">
        <f t="shared" si="0"/>
        <v>290000000</v>
      </c>
      <c r="K9" s="24">
        <f t="shared" si="1"/>
        <v>3</v>
      </c>
    </row>
    <row r="10" spans="2:11" x14ac:dyDescent="0.25">
      <c r="B10" s="14">
        <v>4</v>
      </c>
      <c r="C10" s="18" t="s">
        <v>39</v>
      </c>
      <c r="D10" s="19">
        <v>6161000000</v>
      </c>
      <c r="E10" s="25">
        <v>73</v>
      </c>
      <c r="F10" s="19">
        <v>6311500000</v>
      </c>
      <c r="G10" s="25">
        <v>100</v>
      </c>
      <c r="H10" s="19">
        <v>5362000000</v>
      </c>
      <c r="I10" s="25">
        <v>76</v>
      </c>
      <c r="J10" s="21">
        <f t="shared" si="0"/>
        <v>17834500000</v>
      </c>
      <c r="K10" s="24">
        <f t="shared" si="1"/>
        <v>249</v>
      </c>
    </row>
    <row r="11" spans="2:11" x14ac:dyDescent="0.25">
      <c r="B11" s="14">
        <v>5</v>
      </c>
      <c r="C11" s="18" t="s">
        <v>40</v>
      </c>
      <c r="D11" s="19">
        <v>415000000</v>
      </c>
      <c r="E11" s="25">
        <v>6</v>
      </c>
      <c r="F11" s="19">
        <v>1104000000</v>
      </c>
      <c r="G11" s="25">
        <v>13</v>
      </c>
      <c r="H11" s="19">
        <v>749700000</v>
      </c>
      <c r="I11" s="25">
        <v>16</v>
      </c>
      <c r="J11" s="21">
        <f t="shared" si="0"/>
        <v>2268700000</v>
      </c>
      <c r="K11" s="24">
        <f t="shared" si="1"/>
        <v>35</v>
      </c>
    </row>
    <row r="12" spans="2:11" x14ac:dyDescent="0.25">
      <c r="B12" s="14">
        <v>6</v>
      </c>
      <c r="C12" s="18" t="s">
        <v>44</v>
      </c>
      <c r="D12" s="19">
        <v>63184800000</v>
      </c>
      <c r="E12" s="25">
        <v>1254</v>
      </c>
      <c r="F12" s="19">
        <v>88046200000</v>
      </c>
      <c r="G12" s="25">
        <v>2002</v>
      </c>
      <c r="H12" s="19">
        <v>76255900008</v>
      </c>
      <c r="I12" s="25">
        <v>1071</v>
      </c>
      <c r="J12" s="21">
        <f t="shared" si="0"/>
        <v>227486900008</v>
      </c>
      <c r="K12" s="24">
        <f t="shared" si="1"/>
        <v>4327</v>
      </c>
    </row>
    <row r="13" spans="2:11" ht="30" x14ac:dyDescent="0.25">
      <c r="B13" s="14">
        <v>7</v>
      </c>
      <c r="C13" s="18" t="s">
        <v>45</v>
      </c>
      <c r="D13" s="19">
        <v>3650800000</v>
      </c>
      <c r="E13" s="25">
        <v>47</v>
      </c>
      <c r="F13" s="19">
        <v>5492600000</v>
      </c>
      <c r="G13" s="25">
        <v>56</v>
      </c>
      <c r="H13" s="19">
        <v>3220500000</v>
      </c>
      <c r="I13" s="25">
        <v>44</v>
      </c>
      <c r="J13" s="21">
        <f t="shared" si="0"/>
        <v>12363900000</v>
      </c>
      <c r="K13" s="24">
        <f t="shared" si="1"/>
        <v>147</v>
      </c>
    </row>
    <row r="14" spans="2:11" ht="30" x14ac:dyDescent="0.25">
      <c r="B14" s="14">
        <v>8</v>
      </c>
      <c r="C14" s="18" t="s">
        <v>46</v>
      </c>
      <c r="D14" s="19">
        <v>1461500000</v>
      </c>
      <c r="E14" s="25">
        <v>17</v>
      </c>
      <c r="F14" s="19">
        <v>2788500000</v>
      </c>
      <c r="G14" s="25">
        <v>26</v>
      </c>
      <c r="H14" s="19">
        <v>1729000000</v>
      </c>
      <c r="I14" s="25">
        <v>14</v>
      </c>
      <c r="J14" s="21">
        <f t="shared" si="0"/>
        <v>5979000000</v>
      </c>
      <c r="K14" s="24">
        <f t="shared" si="1"/>
        <v>57</v>
      </c>
    </row>
    <row r="15" spans="2:11" ht="30" x14ac:dyDescent="0.25">
      <c r="B15" s="14">
        <v>9</v>
      </c>
      <c r="C15" s="18" t="s">
        <v>47</v>
      </c>
      <c r="D15" s="19">
        <v>1950000000</v>
      </c>
      <c r="E15" s="25">
        <v>19</v>
      </c>
      <c r="F15" s="19">
        <v>2141000001</v>
      </c>
      <c r="G15" s="25">
        <v>21</v>
      </c>
      <c r="H15" s="19">
        <v>2350000000</v>
      </c>
      <c r="I15" s="25">
        <v>24</v>
      </c>
      <c r="J15" s="21">
        <f t="shared" si="0"/>
        <v>6441000001</v>
      </c>
      <c r="K15" s="24">
        <f t="shared" si="1"/>
        <v>64</v>
      </c>
    </row>
    <row r="16" spans="2:11" x14ac:dyDescent="0.25">
      <c r="B16" s="14">
        <v>10</v>
      </c>
      <c r="C16" s="18" t="s">
        <v>41</v>
      </c>
      <c r="D16" s="19">
        <v>20000000</v>
      </c>
      <c r="E16" s="25">
        <v>1</v>
      </c>
      <c r="F16" s="19">
        <v>50000000</v>
      </c>
      <c r="G16" s="25">
        <v>1</v>
      </c>
      <c r="H16" s="19">
        <v>0</v>
      </c>
      <c r="I16" s="25">
        <v>0</v>
      </c>
      <c r="J16" s="21">
        <f t="shared" si="0"/>
        <v>70000000</v>
      </c>
      <c r="K16" s="24">
        <f t="shared" si="1"/>
        <v>2</v>
      </c>
    </row>
    <row r="17" spans="2:11" ht="30" x14ac:dyDescent="0.25">
      <c r="B17" s="14">
        <v>11</v>
      </c>
      <c r="C17" s="18" t="s">
        <v>48</v>
      </c>
      <c r="D17" s="19">
        <v>300000000</v>
      </c>
      <c r="E17" s="25">
        <v>3</v>
      </c>
      <c r="F17" s="19">
        <v>290000000</v>
      </c>
      <c r="G17" s="25">
        <v>2</v>
      </c>
      <c r="H17" s="19">
        <v>20000000</v>
      </c>
      <c r="I17" s="25">
        <v>1</v>
      </c>
      <c r="J17" s="21">
        <f t="shared" si="0"/>
        <v>610000000</v>
      </c>
      <c r="K17" s="24">
        <f t="shared" si="1"/>
        <v>6</v>
      </c>
    </row>
    <row r="18" spans="2:11" ht="45" customHeight="1" x14ac:dyDescent="0.25">
      <c r="B18" s="14">
        <v>12</v>
      </c>
      <c r="C18" s="18" t="s">
        <v>49</v>
      </c>
      <c r="D18" s="19">
        <v>9555775000</v>
      </c>
      <c r="E18" s="25">
        <v>399</v>
      </c>
      <c r="F18" s="19">
        <v>11280500000</v>
      </c>
      <c r="G18" s="25">
        <v>217</v>
      </c>
      <c r="H18" s="19">
        <v>9391861000</v>
      </c>
      <c r="I18" s="25">
        <v>253</v>
      </c>
      <c r="J18" s="21">
        <f t="shared" si="0"/>
        <v>30228136000</v>
      </c>
      <c r="K18" s="24">
        <f t="shared" si="1"/>
        <v>869</v>
      </c>
    </row>
    <row r="19" spans="2:11" x14ac:dyDescent="0.25">
      <c r="B19" s="29" t="s">
        <v>35</v>
      </c>
      <c r="C19" s="29"/>
      <c r="D19" s="19">
        <f>SUM(D7:D18)</f>
        <v>119783675000</v>
      </c>
      <c r="E19" s="25">
        <f t="shared" ref="E19:K19" si="2">SUM(E7:E18)</f>
        <v>2540</v>
      </c>
      <c r="F19" s="19">
        <f t="shared" si="2"/>
        <v>158812300001</v>
      </c>
      <c r="G19" s="25">
        <f t="shared" si="2"/>
        <v>3402</v>
      </c>
      <c r="H19" s="19">
        <f t="shared" si="2"/>
        <v>143286961008</v>
      </c>
      <c r="I19" s="25">
        <f t="shared" si="2"/>
        <v>2558</v>
      </c>
      <c r="J19" s="19">
        <f t="shared" si="2"/>
        <v>421882936009</v>
      </c>
      <c r="K19" s="31">
        <f t="shared" si="2"/>
        <v>8500</v>
      </c>
    </row>
  </sheetData>
  <mergeCells count="8">
    <mergeCell ref="H4:I4"/>
    <mergeCell ref="J4:K4"/>
    <mergeCell ref="C2:K2"/>
    <mergeCell ref="B4:B5"/>
    <mergeCell ref="B19:C19"/>
    <mergeCell ref="C4:C5"/>
    <mergeCell ref="D4:E4"/>
    <mergeCell ref="F4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3472</vt:lpstr>
      <vt:lpstr>Sheet1</vt:lpstr>
      <vt:lpstr>'3472'!Print_Area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bagpemerintahandemakkab@gmail.com</cp:lastModifiedBy>
  <cp:lastPrinted>2023-06-07T06:04:32Z</cp:lastPrinted>
  <dcterms:created xsi:type="dcterms:W3CDTF">2023-06-07T03:21:12Z</dcterms:created>
  <dcterms:modified xsi:type="dcterms:W3CDTF">2025-06-25T09:32:09Z</dcterms:modified>
</cp:coreProperties>
</file>