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TU. 2025\SDI DINLUTKAN\DATA SEKTORAL\DATA DUKUNG\"/>
    </mc:Choice>
  </mc:AlternateContent>
  <xr:revisionPtr revIDLastSave="0" documentId="8_{1222580A-F06B-4AD0-9AC5-6A684C2E17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UT Per Jenis Ikan" sheetId="1" r:id="rId1"/>
  </sheets>
  <calcPr calcId="191029"/>
</workbook>
</file>

<file path=xl/calcChain.xml><?xml version="1.0" encoding="utf-8"?>
<calcChain xmlns="http://schemas.openxmlformats.org/spreadsheetml/2006/main">
  <c r="R16" i="1" l="1"/>
  <c r="R15" i="1"/>
  <c r="R14" i="1"/>
  <c r="R13" i="1"/>
  <c r="R12" i="1"/>
  <c r="R11" i="1"/>
  <c r="R10" i="1"/>
  <c r="R9" i="1"/>
  <c r="R8" i="1"/>
  <c r="R7" i="1"/>
  <c r="R6" i="1"/>
  <c r="R5" i="1"/>
  <c r="R4" i="1"/>
</calcChain>
</file>

<file path=xl/sharedStrings.xml><?xml version="1.0" encoding="utf-8"?>
<sst xmlns="http://schemas.openxmlformats.org/spreadsheetml/2006/main" count="73" uniqueCount="57">
  <si>
    <t>BULAN</t>
  </si>
  <si>
    <t>JENIS IKAN</t>
  </si>
  <si>
    <t>TOTAL (kg)</t>
  </si>
  <si>
    <t>BELANAK (Kg)</t>
  </si>
  <si>
    <t>KEPITING (Kg)</t>
  </si>
  <si>
    <t>UDANG (Kg)</t>
  </si>
  <si>
    <t>KAKAP (Kg)</t>
  </si>
  <si>
    <t>TIGOWOJO (Kg)</t>
  </si>
  <si>
    <t>TENGIRI (Kg)</t>
  </si>
  <si>
    <t>RAJUNGAN (kg)</t>
  </si>
  <si>
    <t>KEMBUNG (kg)</t>
  </si>
  <si>
    <t>CUMI (kg)</t>
  </si>
  <si>
    <t>RUCAH (kg)</t>
  </si>
  <si>
    <t>TERI (kg)</t>
  </si>
  <si>
    <t>LAYUR (kg)</t>
  </si>
  <si>
    <t>MANYUNG (kg)</t>
  </si>
  <si>
    <t>KERANG (kg)</t>
  </si>
  <si>
    <t>SEMBILANG (kg)</t>
  </si>
  <si>
    <t>Produksi Kembung TW I</t>
  </si>
  <si>
    <t>Nilai Produksi Kembung TW I</t>
  </si>
  <si>
    <t>JANUARI</t>
  </si>
  <si>
    <t>v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</si>
  <si>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</si>
  <si>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</si>
  <si>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</si>
  <si>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</si>
  <si>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</si>
  <si>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</si>
  <si>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</si>
  <si>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</si>
  <si>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</si>
  <si>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</si>
  <si>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</si>
  <si>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</si>
  <si>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ok</t>
  </si>
  <si>
    <t>HARGA (Rp)</t>
  </si>
  <si>
    <t>BELANAK</t>
  </si>
  <si>
    <t>KEPITING</t>
  </si>
  <si>
    <t>UDANG</t>
  </si>
  <si>
    <t>KAKAP</t>
  </si>
  <si>
    <t>TIGOWOJO</t>
  </si>
  <si>
    <t>TENGIRI</t>
  </si>
  <si>
    <t>RAJUNGAN</t>
  </si>
  <si>
    <t>KEMBUNG</t>
  </si>
  <si>
    <t>CUMI</t>
  </si>
  <si>
    <t>RUCAH</t>
  </si>
  <si>
    <t>TERI</t>
  </si>
  <si>
    <t>LAYUR</t>
  </si>
  <si>
    <t>MANYUNG</t>
  </si>
  <si>
    <t>KERANG</t>
  </si>
  <si>
    <t>SEMBILANG</t>
  </si>
  <si>
    <t>NILAI PRODUKSI PERIKANAN TANGKAP TAHUN 2023</t>
  </si>
  <si>
    <t>Nilai Produksi TW I</t>
  </si>
  <si>
    <t>rajungan</t>
  </si>
  <si>
    <t>udang</t>
  </si>
  <si>
    <t>Total Hasil Tangkapan Jenis Ikan Tahun 2025</t>
  </si>
  <si>
    <t>TOTAL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</si>
</sst>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ill="0" applyBorder="0" applyAlignment="0" applyProtection="0"/>
    <xf numFmtId="0" fontId="1" fillId="0" borderId="0"/>
    <xf numFmtId="0" fontId="14" fillId="0" borderId="0"/>
    <xf numFmtId="0" fontId="13" fillId="0" borderId="0"/>
    <xf numFmtId="0" fontId="13" fillId="0" borderId="0"/>
  </cellStyleXfs>
  <cellXfs count="74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7" fillId="0" borderId="6" xfId="1" applyFont="1" applyBorder="1" applyAlignment="1">
      <alignment horizontal="center"/>
    </xf>
    <xf numFmtId="4" fontId="5" fillId="0" borderId="6" xfId="1" applyNumberFormat="1" applyFont="1" applyBorder="1" applyAlignment="1">
      <alignment horizontal="right"/>
    </xf>
    <xf numFmtId="0" fontId="8" fillId="2" borderId="0" xfId="1" applyFont="1" applyFill="1"/>
    <xf numFmtId="4" fontId="8" fillId="2" borderId="0" xfId="1" applyNumberFormat="1" applyFont="1" applyFill="1"/>
    <xf numFmtId="0" fontId="7" fillId="0" borderId="0" xfId="1" applyFont="1"/>
    <xf numFmtId="4" fontId="7" fillId="0" borderId="6" xfId="1" applyNumberFormat="1" applyFont="1" applyBorder="1" applyAlignment="1">
      <alignment horizontal="right"/>
    </xf>
    <xf numFmtId="4" fontId="7" fillId="4" borderId="6" xfId="1" applyNumberFormat="1" applyFont="1" applyFill="1" applyBorder="1" applyAlignment="1">
      <alignment horizontal="right"/>
    </xf>
    <xf numFmtId="0" fontId="5" fillId="5" borderId="6" xfId="1" applyFont="1" applyFill="1" applyBorder="1" applyAlignment="1">
      <alignment horizontal="center" vertical="center"/>
    </xf>
    <xf numFmtId="4" fontId="5" fillId="5" borderId="6" xfId="1" applyNumberFormat="1" applyFont="1" applyFill="1" applyBorder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1" fontId="8" fillId="0" borderId="0" xfId="1" applyNumberFormat="1" applyFont="1" applyAlignment="1">
      <alignment horizontal="right"/>
    </xf>
    <xf numFmtId="0" fontId="6" fillId="0" borderId="0" xfId="1" applyFont="1" applyAlignment="1">
      <alignment horizontal="right"/>
    </xf>
    <xf numFmtId="0" fontId="8" fillId="0" borderId="0" xfId="1" applyFont="1"/>
    <xf numFmtId="0" fontId="4" fillId="2" borderId="0" xfId="1" applyFont="1" applyFill="1"/>
    <xf numFmtId="0" fontId="1" fillId="2" borderId="0" xfId="1" applyFill="1"/>
    <xf numFmtId="0" fontId="9" fillId="2" borderId="5" xfId="1" applyFont="1" applyFill="1" applyBorder="1" applyAlignment="1">
      <alignment horizontal="center"/>
    </xf>
    <xf numFmtId="0" fontId="10" fillId="2" borderId="0" xfId="1" applyFont="1" applyFill="1"/>
    <xf numFmtId="0" fontId="11" fillId="2" borderId="0" xfId="1" applyFont="1" applyFill="1"/>
    <xf numFmtId="0" fontId="9" fillId="2" borderId="6" xfId="1" applyFont="1" applyFill="1" applyBorder="1" applyAlignment="1">
      <alignment horizontal="center"/>
    </xf>
    <xf numFmtId="0" fontId="11" fillId="2" borderId="6" xfId="1" applyFont="1" applyFill="1" applyBorder="1" applyAlignment="1">
      <alignment horizontal="center"/>
    </xf>
    <xf numFmtId="4" fontId="10" fillId="2" borderId="0" xfId="1" applyNumberFormat="1" applyFont="1" applyFill="1"/>
    <xf numFmtId="4" fontId="11" fillId="2" borderId="6" xfId="1" applyNumberFormat="1" applyFont="1" applyFill="1" applyBorder="1" applyAlignment="1">
      <alignment horizontal="right"/>
    </xf>
    <xf numFmtId="0" fontId="9" fillId="2" borderId="6" xfId="1" applyFont="1" applyFill="1" applyBorder="1" applyAlignment="1">
      <alignment horizontal="center" vertical="center"/>
    </xf>
    <xf numFmtId="4" fontId="9" fillId="2" borderId="6" xfId="1" applyNumberFormat="1" applyFont="1" applyFill="1" applyBorder="1" applyAlignment="1">
      <alignment horizontal="right" vertical="center"/>
    </xf>
    <xf numFmtId="4" fontId="12" fillId="2" borderId="6" xfId="1" applyNumberFormat="1" applyFont="1" applyFill="1" applyBorder="1" applyAlignment="1">
      <alignment horizontal="right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 applyAlignment="1">
      <alignment horizontal="right"/>
    </xf>
    <xf numFmtId="0" fontId="5" fillId="2" borderId="0" xfId="1" applyFont="1" applyFill="1" applyAlignment="1">
      <alignment horizontal="right"/>
    </xf>
    <xf numFmtId="0" fontId="7" fillId="2" borderId="0" xfId="1" applyFont="1" applyFill="1"/>
    <xf numFmtId="0" fontId="1" fillId="2" borderId="0" xfId="1" applyFill="1" applyAlignment="1">
      <alignment horizontal="center"/>
    </xf>
    <xf numFmtId="0" fontId="1" fillId="2" borderId="0" xfId="1" applyFill="1" applyAlignment="1">
      <alignment horizontal="right"/>
    </xf>
    <xf numFmtId="0" fontId="3" fillId="2" borderId="0" xfId="1" applyFont="1" applyFill="1" applyAlignment="1">
      <alignment horizontal="right"/>
    </xf>
    <xf numFmtId="0" fontId="1" fillId="2" borderId="0" xfId="1" applyFill="1" applyAlignment="1">
      <alignment horizontal="left"/>
    </xf>
    <xf numFmtId="0" fontId="3" fillId="2" borderId="0" xfId="1" applyFont="1" applyFill="1" applyAlignment="1">
      <alignment horizontal="centerContinuous"/>
    </xf>
    <xf numFmtId="3" fontId="9" fillId="2" borderId="6" xfId="1" applyNumberFormat="1" applyFont="1" applyFill="1" applyBorder="1" applyAlignment="1">
      <alignment horizontal="right"/>
    </xf>
    <xf numFmtId="0" fontId="1" fillId="0" borderId="0" xfId="1" applyAlignment="1">
      <alignment horizontal="center"/>
    </xf>
    <xf numFmtId="0" fontId="1" fillId="0" borderId="0" xfId="1" applyAlignment="1">
      <alignment horizontal="right"/>
    </xf>
    <xf numFmtId="0" fontId="3" fillId="0" borderId="0" xfId="1" applyFont="1" applyAlignment="1">
      <alignment horizontal="right"/>
    </xf>
    <xf numFmtId="0" fontId="1" fillId="0" borderId="0" xfId="1"/>
    <xf numFmtId="0" fontId="9" fillId="2" borderId="2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9" fillId="2" borderId="6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5" fillId="3" borderId="2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1" fillId="2" borderId="0" xfId="1" applyFont="1" applyFill="1"/>
    <xf numFmtId="0" fontId="5" fillId="6" borderId="6" xfId="1" applyFont="1" applyFill="1" applyBorder="1" applyAlignment="1">
      <alignment horizontal="center" vertical="center"/>
    </xf>
    <xf numFmtId="1" fontId="7" fillId="2" borderId="6" xfId="1" applyNumberFormat="1" applyFont="1" applyFill="1" applyBorder="1"/>
    <xf numFmtId="1" fontId="7" fillId="7" borderId="6" xfId="1" applyNumberFormat="1" applyFont="1" applyFill="1" applyBorder="1"/>
    <xf numFmtId="0" fontId="7" fillId="0" borderId="6" xfId="1" applyFont="1" applyFill="1" applyBorder="1" applyAlignment="1">
      <alignment horizontal="center"/>
    </xf>
    <xf numFmtId="4" fontId="7" fillId="0" borderId="6" xfId="1" applyNumberFormat="1" applyFont="1" applyFill="1" applyBorder="1" applyAlignment="1">
      <alignment horizontal="right"/>
    </xf>
    <xf numFmtId="4" fontId="5" fillId="0" borderId="6" xfId="1" applyNumberFormat="1" applyFont="1" applyFill="1" applyBorder="1" applyAlignment="1">
      <alignment horizontal="right"/>
    </xf>
    <xf numFmtId="1" fontId="7" fillId="0" borderId="6" xfId="1" applyNumberFormat="1" applyFont="1" applyFill="1" applyBorder="1"/>
    <xf numFmtId="4" fontId="8" fillId="0" borderId="0" xfId="1" applyNumberFormat="1" applyFont="1" applyFill="1"/>
    <xf numFmtId="0" fontId="8" fillId="0" borderId="0" xfId="1" applyFont="1" applyFill="1"/>
    <xf numFmtId="0" fontId="7" fillId="0" borderId="0" xfId="1" applyFont="1" applyFill="1"/>
  </cellXfs>
  <cellStyles count="10">
    <cellStyle name="Comma 2" xfId="2" xr:uid="{00000000-0005-0000-0000-000000000000}"/>
    <cellStyle name="Comma 3" xfId="3" xr:uid="{00000000-0005-0000-0000-000001000000}"/>
    <cellStyle name="Comma 4" xfId="4" xr:uid="{00000000-0005-0000-0000-000002000000}"/>
    <cellStyle name="Comma 46" xfId="5" xr:uid="{00000000-0005-0000-0000-000003000000}"/>
    <cellStyle name="Normal" xfId="0" builtinId="0"/>
    <cellStyle name="Normal 2" xfId="1" xr:uid="{00000000-0005-0000-0000-000005000000}"/>
    <cellStyle name="Normal 2 2" xfId="6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1250315</xdr:colOff>
      <xdr:row>15</xdr:row>
      <xdr:rowOff>201930</xdr:rowOff>
    </xdr:from>
    <xdr:to>
      <xdr:col>23</xdr:col>
      <xdr:colOff>502602</xdr:colOff>
      <xdr:row>17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>
        <a:xfrm>
          <a:off x="20395565" y="4488180"/>
          <a:ext cx="3805237" cy="190227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id-ID" sz="1100" b="0" i="0" u="none" strike="noStrike" baseline="0">
              <a:solidFill>
                <a:schemeClr val="bg1"/>
              </a:solidFill>
              <a:latin typeface="Arial" panose="020B0604020202020204"/>
              <a:cs typeface="Arial" panose="020B0604020202020204"/>
            </a:rPr>
            <a:t>A.n.  Kepala Dinas Kelautan dan Perikanan</a:t>
          </a:r>
        </a:p>
        <a:p>
          <a:pPr algn="l" rtl="0">
            <a:defRPr sz="1000"/>
          </a:pPr>
          <a:r>
            <a:rPr lang="id-ID" sz="1100" b="0" i="0" u="none" strike="noStrike" baseline="0">
              <a:solidFill>
                <a:schemeClr val="bg1"/>
              </a:solidFill>
              <a:latin typeface="Arial" panose="020B0604020202020204"/>
              <a:cs typeface="Arial" panose="020B0604020202020204"/>
            </a:rPr>
            <a:t>Kabupaten Demak</a:t>
          </a:r>
        </a:p>
        <a:p>
          <a:pPr algn="l" rtl="0">
            <a:defRPr sz="1000"/>
          </a:pPr>
          <a:r>
            <a:rPr lang="id-ID" sz="1100" b="0" i="0" u="none" strike="noStrike" baseline="0">
              <a:solidFill>
                <a:schemeClr val="bg1"/>
              </a:solidFill>
              <a:latin typeface="Arial" panose="020B0604020202020204"/>
              <a:cs typeface="Arial" panose="020B0604020202020204"/>
            </a:rPr>
            <a:t>Kabid. Perikanan Tangkap dan Kelautan,</a:t>
          </a:r>
        </a:p>
        <a:p>
          <a:pPr algn="l" rtl="0">
            <a:defRPr sz="1000"/>
          </a:pPr>
          <a:endParaRPr lang="id-ID" sz="1100" b="0" i="0" u="none" strike="noStrike" baseline="0">
            <a:solidFill>
              <a:schemeClr val="bg1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chemeClr val="bg1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chemeClr val="bg1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chemeClr val="bg1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chemeClr val="bg1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r>
            <a:rPr lang="id-ID" sz="1100" b="1" i="0" u="none" strike="noStrike" baseline="0">
              <a:solidFill>
                <a:schemeClr val="bg1"/>
              </a:solidFill>
              <a:latin typeface="Arial" panose="020B0604020202020204"/>
              <a:cs typeface="Arial" panose="020B0604020202020204"/>
            </a:rPr>
            <a:t>Mohammad Sulkhan, S.Pi, MT</a:t>
          </a:r>
        </a:p>
        <a:p>
          <a:pPr algn="l" rtl="0">
            <a:defRPr sz="1000"/>
          </a:pPr>
          <a:r>
            <a:rPr lang="id-ID" sz="1100" b="0" i="0" u="none" strike="noStrike" baseline="0">
              <a:solidFill>
                <a:schemeClr val="bg1"/>
              </a:solidFill>
              <a:latin typeface="Arial" panose="020B0604020202020204"/>
              <a:cs typeface="Arial" panose="020B0604020202020204"/>
            </a:rPr>
            <a:t>NIP. 19661122 198603 1 004</a:t>
          </a:r>
          <a:endParaRPr lang="id-ID" sz="11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id-ID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2"/>
  <sheetViews>
    <sheetView tabSelected="1" zoomScale="75" zoomScaleNormal="75" workbookViewId="0">
      <selection activeCell="L22" sqref="L22"/>
    </sheetView>
  </sheetViews>
  <sheetFormatPr defaultColWidth="9.109375" defaultRowHeight="14.4" x14ac:dyDescent="0.3"/>
  <cols>
    <col min="1" max="1" width="13.5546875" style="45" customWidth="1"/>
    <col min="2" max="16" width="16" style="46" customWidth="1"/>
    <col min="17" max="17" width="17.5546875" style="47" customWidth="1"/>
    <col min="18" max="18" width="12.109375" style="63" customWidth="1"/>
    <col min="19" max="19" width="31.6640625" style="23" customWidth="1"/>
    <col min="20" max="30" width="9.109375" style="23"/>
    <col min="31" max="16384" width="9.109375" style="48"/>
  </cols>
  <sheetData>
    <row r="1" spans="1:30" s="2" customFormat="1" x14ac:dyDescent="0.3">
      <c r="A1" s="55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6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5" customFormat="1" ht="13.8" x14ac:dyDescent="0.3">
      <c r="A2" s="56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60"/>
      <c r="O2" s="3"/>
      <c r="P2" s="3"/>
      <c r="Q2" s="61" t="s">
        <v>2</v>
      </c>
      <c r="R2" s="64" t="s">
        <v>56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s="5" customFormat="1" ht="13.8" x14ac:dyDescent="0.3">
      <c r="A3" s="57"/>
      <c r="B3" s="3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1"/>
      <c r="R3" s="64"/>
      <c r="S3" s="4" t="s">
        <v>18</v>
      </c>
      <c r="T3" s="4" t="s">
        <v>19</v>
      </c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73" customFormat="1" ht="24.75" customHeight="1" x14ac:dyDescent="0.3">
      <c r="A4" s="67" t="s">
        <v>20</v>
      </c>
      <c r="B4" s="68">
        <v>13192.083614197099</v>
      </c>
      <c r="C4" s="68">
        <v>3371.8836012260599</v>
      </c>
      <c r="D4" s="68">
        <v>15888.9952811805</v>
      </c>
      <c r="E4" s="68">
        <v>9895.5326582450507</v>
      </c>
      <c r="F4" s="68">
        <v>3864.8372561710098</v>
      </c>
      <c r="G4" s="68">
        <v>5558.1383897836504</v>
      </c>
      <c r="H4" s="68">
        <v>22911.908238455599</v>
      </c>
      <c r="I4" s="68">
        <v>8191.1175424062303</v>
      </c>
      <c r="J4" s="68">
        <v>17804.788156508101</v>
      </c>
      <c r="K4" s="68">
        <v>12286.6763136094</v>
      </c>
      <c r="L4" s="68">
        <v>8191.1175424062303</v>
      </c>
      <c r="M4" s="68">
        <v>7020.9578934910596</v>
      </c>
      <c r="N4" s="68">
        <v>4680.6385956607101</v>
      </c>
      <c r="O4" s="68">
        <v>3823.5290373224698</v>
      </c>
      <c r="P4" s="68">
        <v>1511.2762993369399</v>
      </c>
      <c r="Q4" s="69">
        <v>138193.48042000009</v>
      </c>
      <c r="R4" s="70">
        <f>Q4/1000</f>
        <v>138.1934804200001</v>
      </c>
      <c r="S4" s="71">
        <v>36920.653731265003</v>
      </c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</row>
    <row r="5" spans="1:30" s="11" customFormat="1" ht="24.75" customHeight="1" x14ac:dyDescent="0.3">
      <c r="A5" s="7" t="s">
        <v>22</v>
      </c>
      <c r="B5" s="12">
        <v>13070.1254241156</v>
      </c>
      <c r="C5" s="12">
        <v>3340.7112077514898</v>
      </c>
      <c r="D5" s="12">
        <v>15742.1046789543</v>
      </c>
      <c r="E5" s="12">
        <v>9804.0504263106104</v>
      </c>
      <c r="F5" s="12">
        <v>3829.1076041685701</v>
      </c>
      <c r="G5" s="12">
        <v>5506.7545054735701</v>
      </c>
      <c r="H5" s="12">
        <v>22700.0922022784</v>
      </c>
      <c r="I5" s="12">
        <v>8115.3922893353702</v>
      </c>
      <c r="J5" s="12">
        <v>17640.186430059301</v>
      </c>
      <c r="K5" s="12">
        <v>12173.088434003001</v>
      </c>
      <c r="L5" s="12">
        <v>8115.3922893353702</v>
      </c>
      <c r="M5" s="12">
        <v>6956.0505337160303</v>
      </c>
      <c r="N5" s="12">
        <v>4637.3670224773496</v>
      </c>
      <c r="O5" s="12">
        <v>3788.1812715901201</v>
      </c>
      <c r="P5" s="12">
        <v>1497.3048504308799</v>
      </c>
      <c r="Q5" s="8">
        <v>136915.90916999994</v>
      </c>
      <c r="R5" s="65">
        <f>Q5/1000</f>
        <v>136.91590916999994</v>
      </c>
      <c r="S5" s="10">
        <v>103273.1646219346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11" customFormat="1" ht="24.75" customHeight="1" x14ac:dyDescent="0.3">
      <c r="A6" s="7" t="s">
        <v>23</v>
      </c>
      <c r="B6" s="12">
        <v>33199.805588153897</v>
      </c>
      <c r="C6" s="12">
        <v>8485.8376660162394</v>
      </c>
      <c r="D6" s="12">
        <v>39986.977777990003</v>
      </c>
      <c r="E6" s="12">
        <v>24903.553528981902</v>
      </c>
      <c r="F6" s="12">
        <v>9726.4275520998308</v>
      </c>
      <c r="G6" s="12">
        <v>13987.867221693799</v>
      </c>
      <c r="H6" s="12">
        <v>57661.164181200598</v>
      </c>
      <c r="I6" s="12">
        <v>20614.143899523398</v>
      </c>
      <c r="J6" s="12">
        <v>44808.350418442104</v>
      </c>
      <c r="K6" s="12">
        <v>30921.215849285101</v>
      </c>
      <c r="L6" s="12">
        <v>20614.143899523398</v>
      </c>
      <c r="M6" s="12">
        <v>17669.2661995915</v>
      </c>
      <c r="N6" s="12">
        <v>11779.510799727601</v>
      </c>
      <c r="O6" s="12">
        <v>9622.4693848328607</v>
      </c>
      <c r="P6" s="12">
        <v>3803.3475829378899</v>
      </c>
      <c r="Q6" s="8">
        <v>347784.08155000012</v>
      </c>
      <c r="R6" s="65">
        <f>Q6/1000</f>
        <v>347.78408155000011</v>
      </c>
      <c r="S6" s="10">
        <v>71618.077738124804</v>
      </c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11" customFormat="1" ht="24.75" customHeight="1" x14ac:dyDescent="0.3">
      <c r="A7" s="7" t="s">
        <v>24</v>
      </c>
      <c r="B7" s="12">
        <v>24137.242088431427</v>
      </c>
      <c r="C7" s="12">
        <v>6169.4553458725049</v>
      </c>
      <c r="D7" s="12">
        <v>29071.717316213999</v>
      </c>
      <c r="E7" s="12">
        <v>18105.62109453222</v>
      </c>
      <c r="F7" s="12">
        <v>7071.4009411064708</v>
      </c>
      <c r="G7" s="12">
        <v>10169.593810854369</v>
      </c>
      <c r="H7" s="12">
        <v>41921.374366090749</v>
      </c>
      <c r="I7" s="12">
        <v>14987.093235452452</v>
      </c>
      <c r="J7" s="12">
        <v>32576.998041793217</v>
      </c>
      <c r="K7" s="12">
        <v>22480.639853178676</v>
      </c>
      <c r="L7" s="12">
        <v>14987.093235452452</v>
      </c>
      <c r="M7" s="12">
        <v>12846.079916102102</v>
      </c>
      <c r="N7" s="12">
        <v>8564.0532774014009</v>
      </c>
      <c r="O7" s="12">
        <v>6995.8202741134137</v>
      </c>
      <c r="P7" s="12">
        <v>2765.146353404511</v>
      </c>
      <c r="Q7" s="8">
        <v>252849.32914999995</v>
      </c>
      <c r="R7" s="65">
        <f>Q7/1000</f>
        <v>252.84932914999996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11" customFormat="1" ht="24.75" customHeight="1" x14ac:dyDescent="0.3">
      <c r="A8" s="7" t="s">
        <v>25</v>
      </c>
      <c r="B8" s="12">
        <v>29653.246101005803</v>
      </c>
      <c r="C8" s="12">
        <v>7579.3405481070022</v>
      </c>
      <c r="D8" s="12">
        <v>35715.380613833331</v>
      </c>
      <c r="E8" s="12">
        <v>22243.238732939109</v>
      </c>
      <c r="F8" s="12">
        <v>8687.4047837476464</v>
      </c>
      <c r="G8" s="12">
        <v>12493.617411454949</v>
      </c>
      <c r="H8" s="12">
        <v>51501.527242247954</v>
      </c>
      <c r="I8" s="12">
        <v>18412.044028120014</v>
      </c>
      <c r="J8" s="12">
        <v>40021.711537138392</v>
      </c>
      <c r="K8" s="12">
        <v>27618.06604218002</v>
      </c>
      <c r="L8" s="12">
        <v>18412.044028120014</v>
      </c>
      <c r="M8" s="12">
        <v>15781.752024102869</v>
      </c>
      <c r="N8" s="12">
        <v>10521.168016068579</v>
      </c>
      <c r="O8" s="12">
        <v>8594.551917185172</v>
      </c>
      <c r="P8" s="12">
        <v>3397.05609374908</v>
      </c>
      <c r="Q8" s="8">
        <v>310632.14911999996</v>
      </c>
      <c r="R8" s="65">
        <f>Q8/1000</f>
        <v>310.63214911999995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11" customFormat="1" ht="24.75" customHeight="1" x14ac:dyDescent="0.3">
      <c r="A9" s="7" t="s">
        <v>26</v>
      </c>
      <c r="B9" s="12">
        <v>69612.495125788351</v>
      </c>
      <c r="C9" s="12">
        <v>17792.885310586375</v>
      </c>
      <c r="D9" s="12">
        <v>83843.662526100918</v>
      </c>
      <c r="E9" s="12">
        <v>52217.128020461489</v>
      </c>
      <c r="F9" s="12">
        <v>20394.122151229541</v>
      </c>
      <c r="G9" s="12">
        <v>29329.398818460977</v>
      </c>
      <c r="H9" s="12">
        <v>120902.44022222032</v>
      </c>
      <c r="I9" s="12">
        <v>43223.204663580866</v>
      </c>
      <c r="J9" s="12">
        <v>93952.992188948105</v>
      </c>
      <c r="K9" s="12">
        <v>64834.806995371291</v>
      </c>
      <c r="L9" s="12">
        <v>43223.204663580866</v>
      </c>
      <c r="M9" s="12">
        <v>37048.461140212166</v>
      </c>
      <c r="N9" s="12">
        <v>24698.974093474779</v>
      </c>
      <c r="O9" s="12">
        <v>20176.145350343097</v>
      </c>
      <c r="P9" s="12">
        <v>7974.7610080407485</v>
      </c>
      <c r="Q9" s="8">
        <v>729224.68227839982</v>
      </c>
      <c r="R9" s="65">
        <f>Q9/1000</f>
        <v>729.22468227839977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1" customFormat="1" ht="24.75" customHeight="1" x14ac:dyDescent="0.3">
      <c r="A10" s="7" t="s">
        <v>27</v>
      </c>
      <c r="B10" s="12">
        <v>41197.05684469673</v>
      </c>
      <c r="C10" s="12">
        <v>10529.927224226831</v>
      </c>
      <c r="D10" s="12">
        <v>49619.139852893357</v>
      </c>
      <c r="E10" s="12">
        <v>30902.383077040962</v>
      </c>
      <c r="F10" s="12">
        <v>12069.353469426835</v>
      </c>
      <c r="G10" s="12">
        <v>17357.299263035635</v>
      </c>
      <c r="H10" s="12">
        <v>75312.849551576379</v>
      </c>
      <c r="I10" s="12">
        <v>25579.729850479711</v>
      </c>
      <c r="J10" s="12">
        <v>55601.896655814046</v>
      </c>
      <c r="K10" s="12">
        <v>38369.594775719568</v>
      </c>
      <c r="L10" s="12">
        <v>25579.729850479711</v>
      </c>
      <c r="M10" s="12">
        <v>21925.482728982606</v>
      </c>
      <c r="N10" s="12">
        <v>14616.988485988408</v>
      </c>
      <c r="O10" s="12">
        <v>11940.353601792189</v>
      </c>
      <c r="P10" s="12">
        <v>4719.5073524870313</v>
      </c>
      <c r="Q10" s="8">
        <v>435321.29258463992</v>
      </c>
      <c r="R10" s="65">
        <f>Q10/1000</f>
        <v>435.32129258463993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11" customFormat="1" ht="24.75" customHeight="1" x14ac:dyDescent="0.3">
      <c r="A11" s="7" t="s">
        <v>28</v>
      </c>
      <c r="B11" s="12">
        <v>49618.827254616735</v>
      </c>
      <c r="C11" s="12">
        <v>12682.523460649974</v>
      </c>
      <c r="D11" s="12">
        <v>59762.607269852124</v>
      </c>
      <c r="E11" s="12">
        <v>37219.649292812835</v>
      </c>
      <c r="F11" s="12">
        <v>14536.649235210863</v>
      </c>
      <c r="G11" s="12">
        <v>20905.591314106689</v>
      </c>
      <c r="H11" s="12">
        <v>90708.792281933624</v>
      </c>
      <c r="I11" s="12">
        <v>30808.9046616956</v>
      </c>
      <c r="J11" s="12">
        <v>66968.398145389365</v>
      </c>
      <c r="K11" s="12">
        <v>46213.356992543406</v>
      </c>
      <c r="L11" s="12">
        <v>30808.9046616956</v>
      </c>
      <c r="M11" s="12">
        <v>26407.632567167657</v>
      </c>
      <c r="N11" s="12">
        <v>17605.088378111774</v>
      </c>
      <c r="O11" s="12">
        <v>14381.278375293334</v>
      </c>
      <c r="P11" s="12">
        <v>5684.2997530803696</v>
      </c>
      <c r="Q11" s="8">
        <v>524312.50364415988</v>
      </c>
      <c r="R11" s="65">
        <f>Q11/1000</f>
        <v>524.31250364415985</v>
      </c>
      <c r="S11" s="10">
        <v>5535653.8522157613</v>
      </c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11" customFormat="1" ht="24.75" customHeight="1" x14ac:dyDescent="0.3">
      <c r="A12" s="7" t="s">
        <v>29</v>
      </c>
      <c r="B12" s="12">
        <v>54283.433068542807</v>
      </c>
      <c r="C12" s="12">
        <v>13874.792120411525</v>
      </c>
      <c r="D12" s="12">
        <v>65380.817549104446</v>
      </c>
      <c r="E12" s="12">
        <v>40718.623413919064</v>
      </c>
      <c r="F12" s="12">
        <v>15903.222011903395</v>
      </c>
      <c r="G12" s="12">
        <v>22870.900616701525</v>
      </c>
      <c r="H12" s="12">
        <v>99236.215908479557</v>
      </c>
      <c r="I12" s="12">
        <v>33705.212449628416</v>
      </c>
      <c r="J12" s="12">
        <v>73264.016091684825</v>
      </c>
      <c r="K12" s="12">
        <v>50557.818674442628</v>
      </c>
      <c r="L12" s="12">
        <v>33705.212449628416</v>
      </c>
      <c r="M12" s="12">
        <v>28890.182099681497</v>
      </c>
      <c r="N12" s="12">
        <v>19260.121399787669</v>
      </c>
      <c r="O12" s="12">
        <v>15733.244925749057</v>
      </c>
      <c r="P12" s="12">
        <v>6218.67388369528</v>
      </c>
      <c r="Q12" s="8">
        <v>573602.48666336003</v>
      </c>
      <c r="R12" s="65">
        <f>Q12/1000</f>
        <v>573.60248666336008</v>
      </c>
      <c r="S12" s="10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11" customFormat="1" ht="24.75" customHeight="1" x14ac:dyDescent="0.3">
      <c r="A13" s="7" t="s">
        <v>30</v>
      </c>
      <c r="B13" s="12">
        <v>70464.807342113738</v>
      </c>
      <c r="C13" s="12">
        <v>18010.735475078913</v>
      </c>
      <c r="D13" s="12">
        <v>84870.216418521115</v>
      </c>
      <c r="E13" s="12">
        <v>52856.457152865747</v>
      </c>
      <c r="F13" s="12">
        <v>20643.820993647358</v>
      </c>
      <c r="G13" s="12">
        <v>29688.498213839393</v>
      </c>
      <c r="H13" s="12">
        <v>128817.58650971644</v>
      </c>
      <c r="I13" s="12">
        <v>43752.41519247993</v>
      </c>
      <c r="J13" s="12">
        <v>95103.321348365032</v>
      </c>
      <c r="K13" s="12">
        <v>65628.622788719906</v>
      </c>
      <c r="L13" s="12">
        <v>43752.41519247993</v>
      </c>
      <c r="M13" s="12">
        <v>37502.070164982797</v>
      </c>
      <c r="N13" s="12">
        <v>25001.380109988535</v>
      </c>
      <c r="O13" s="12">
        <v>20423.175357375319</v>
      </c>
      <c r="P13" s="12">
        <v>8072.4013270258174</v>
      </c>
      <c r="Q13" s="8">
        <v>744587.92358719988</v>
      </c>
      <c r="R13" s="65">
        <f>Q13/1000</f>
        <v>744.58792358719984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11" customFormat="1" ht="24.75" customHeight="1" x14ac:dyDescent="0.3">
      <c r="A14" s="7" t="s">
        <v>31</v>
      </c>
      <c r="B14" s="12">
        <v>77980.700012481379</v>
      </c>
      <c r="C14" s="12">
        <v>19931.790251938757</v>
      </c>
      <c r="D14" s="12">
        <v>93922.613800600491</v>
      </c>
      <c r="E14" s="12">
        <v>58494.214125194791</v>
      </c>
      <c r="F14" s="12">
        <v>22845.725018464087</v>
      </c>
      <c r="G14" s="12">
        <v>32855.122441395601</v>
      </c>
      <c r="H14" s="12">
        <v>142557.48293151773</v>
      </c>
      <c r="I14" s="12">
        <v>48419.120020884526</v>
      </c>
      <c r="J14" s="12">
        <v>105247.19859448359</v>
      </c>
      <c r="K14" s="12">
        <v>72628.680031326789</v>
      </c>
      <c r="L14" s="12">
        <v>48419.120020884526</v>
      </c>
      <c r="M14" s="12">
        <v>41502.102875043878</v>
      </c>
      <c r="N14" s="12">
        <v>27668.068583362587</v>
      </c>
      <c r="O14" s="12">
        <v>22601.544954398127</v>
      </c>
      <c r="P14" s="12">
        <v>8933.4169780229749</v>
      </c>
      <c r="Q14" s="8">
        <v>824006.90064000001</v>
      </c>
      <c r="R14" s="65">
        <f>Q14/1000</f>
        <v>824.00690064000003</v>
      </c>
      <c r="S14" s="10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11" customFormat="1" ht="24.75" customHeight="1" x14ac:dyDescent="0.3">
      <c r="A15" s="7" t="s">
        <v>32</v>
      </c>
      <c r="B15" s="13">
        <v>49042.551846126691</v>
      </c>
      <c r="C15" s="13">
        <v>12535.228032838539</v>
      </c>
      <c r="D15" s="13">
        <v>59068.521520099559</v>
      </c>
      <c r="E15" s="13">
        <v>36787.378524098203</v>
      </c>
      <c r="F15" s="13">
        <v>14367.819902886849</v>
      </c>
      <c r="G15" s="13">
        <v>20662.79278699838</v>
      </c>
      <c r="H15" s="13">
        <v>89655.296074583312</v>
      </c>
      <c r="I15" s="13">
        <v>30451.088584585526</v>
      </c>
      <c r="J15" s="13">
        <v>66190.623999315256</v>
      </c>
      <c r="K15" s="13">
        <v>45676.632876878299</v>
      </c>
      <c r="L15" s="13">
        <v>30451.088584585526</v>
      </c>
      <c r="M15" s="13">
        <v>26100.933072501881</v>
      </c>
      <c r="N15" s="13">
        <v>17400.62204833459</v>
      </c>
      <c r="O15" s="13">
        <v>14214.253527491031</v>
      </c>
      <c r="P15" s="13">
        <v>5618.2820266762965</v>
      </c>
      <c r="Q15" s="8">
        <v>518223.11340799992</v>
      </c>
      <c r="R15" s="65">
        <f>Q15/1000</f>
        <v>518.2231134079999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17" customFormat="1" ht="28.5" customHeight="1" x14ac:dyDescent="0.3">
      <c r="A16" s="14" t="s">
        <v>33</v>
      </c>
      <c r="B16" s="15">
        <v>525452.3743102703</v>
      </c>
      <c r="C16" s="15">
        <v>134305.11024470421</v>
      </c>
      <c r="D16" s="15">
        <v>632872.75460534426</v>
      </c>
      <c r="E16" s="15">
        <v>394147.83004740195</v>
      </c>
      <c r="F16" s="15">
        <v>153939.89092006243</v>
      </c>
      <c r="G16" s="15">
        <v>221385.57479379853</v>
      </c>
      <c r="H16" s="15">
        <v>943886.72971030069</v>
      </c>
      <c r="I16" s="15">
        <v>326259.46641817206</v>
      </c>
      <c r="J16" s="15">
        <v>709180.48160794121</v>
      </c>
      <c r="K16" s="15">
        <v>489389.19962725812</v>
      </c>
      <c r="L16" s="15">
        <v>326259.46641817206</v>
      </c>
      <c r="M16" s="15">
        <v>279650.97121557605</v>
      </c>
      <c r="N16" s="15">
        <v>186433.98081038398</v>
      </c>
      <c r="O16" s="15">
        <v>152294.54797748619</v>
      </c>
      <c r="P16" s="15">
        <v>60195.473508887815</v>
      </c>
      <c r="Q16" s="15">
        <v>5535653.8522157595</v>
      </c>
      <c r="R16" s="66">
        <f>Q16/1000</f>
        <v>5535.6538522157598</v>
      </c>
      <c r="S16" s="16" t="s">
        <v>34</v>
      </c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7" spans="1:30" s="22" customFormat="1" ht="9.9" customHeight="1" x14ac:dyDescent="0.3">
      <c r="A17" s="18"/>
      <c r="B17" s="19"/>
      <c r="C17" s="19"/>
      <c r="D17" s="20">
        <v>29270364900.497173</v>
      </c>
      <c r="E17" s="19"/>
      <c r="F17" s="19"/>
      <c r="G17" s="19"/>
      <c r="H17" s="19"/>
      <c r="I17" s="19">
        <v>4893891996.2725811</v>
      </c>
      <c r="J17" s="19"/>
      <c r="K17" s="19"/>
      <c r="L17" s="19">
        <v>3262594664.1817207</v>
      </c>
      <c r="M17" s="19"/>
      <c r="N17" s="19"/>
      <c r="O17" s="19"/>
      <c r="P17" s="19"/>
      <c r="Q17" s="21"/>
      <c r="R17" s="38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24" customFormat="1" x14ac:dyDescent="0.3">
      <c r="A18" s="3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1"/>
      <c r="R18" s="6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s="24" customFormat="1" x14ac:dyDescent="0.3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1"/>
      <c r="R19" s="6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</row>
    <row r="20" spans="1:30" s="24" customFormat="1" x14ac:dyDescent="0.3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1"/>
      <c r="R20" s="6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</row>
    <row r="21" spans="1:30" s="24" customFormat="1" x14ac:dyDescent="0.3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1"/>
      <c r="R21" s="6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</row>
    <row r="22" spans="1:30" s="24" customFormat="1" x14ac:dyDescent="0.3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1"/>
      <c r="R22" s="6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</row>
    <row r="23" spans="1:30" s="24" customFormat="1" x14ac:dyDescent="0.3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1"/>
      <c r="R23" s="6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</row>
    <row r="24" spans="1:30" s="24" customFormat="1" x14ac:dyDescent="0.3">
      <c r="A24" s="39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1"/>
      <c r="R24" s="6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</row>
    <row r="25" spans="1:30" s="24" customFormat="1" x14ac:dyDescent="0.3">
      <c r="A25" s="39"/>
      <c r="B25" s="42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1"/>
      <c r="R25" s="6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</row>
    <row r="26" spans="1:30" s="24" customFormat="1" x14ac:dyDescent="0.3">
      <c r="A26" s="39"/>
      <c r="B26" s="42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1"/>
      <c r="R26" s="6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1:30" s="24" customFormat="1" x14ac:dyDescent="0.3">
      <c r="A27" s="39"/>
      <c r="B27" s="42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1"/>
      <c r="R27" s="6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</row>
    <row r="28" spans="1:30" s="24" customFormat="1" x14ac:dyDescent="0.3">
      <c r="A28" s="39"/>
      <c r="B28" s="42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1"/>
      <c r="R28" s="6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</row>
    <row r="29" spans="1:30" s="24" customFormat="1" x14ac:dyDescent="0.3">
      <c r="A29" s="39"/>
      <c r="B29" s="42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1"/>
      <c r="R29" s="6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</row>
    <row r="30" spans="1:30" s="24" customFormat="1" ht="27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6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</row>
    <row r="31" spans="1:30" s="24" customFormat="1" ht="27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6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</row>
    <row r="32" spans="1:30" s="24" customFormat="1" ht="27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6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</row>
    <row r="33" spans="1:30" s="24" customFormat="1" ht="27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6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</row>
    <row r="34" spans="1:30" s="24" customFormat="1" ht="27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6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</row>
    <row r="35" spans="1:30" s="24" customFormat="1" ht="27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6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</row>
    <row r="36" spans="1:30" s="24" customFormat="1" ht="27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6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</row>
    <row r="37" spans="1:30" s="24" customFormat="1" ht="27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6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</row>
    <row r="38" spans="1:30" s="24" customFormat="1" ht="27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6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</row>
    <row r="39" spans="1:30" s="24" customFormat="1" ht="27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6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</row>
    <row r="40" spans="1:30" s="24" customFormat="1" ht="27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6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</row>
    <row r="41" spans="1:30" s="24" customFormat="1" ht="27.75" customHeight="1" x14ac:dyDescent="0.3">
      <c r="A41" s="43" t="s">
        <v>51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6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</row>
    <row r="42" spans="1:30" s="27" customFormat="1" ht="12" x14ac:dyDescent="0.25">
      <c r="A42" s="49" t="s">
        <v>0</v>
      </c>
      <c r="B42" s="51" t="s">
        <v>35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3"/>
      <c r="O42" s="25"/>
      <c r="P42" s="25"/>
      <c r="Q42" s="54" t="s">
        <v>33</v>
      </c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1:30" s="27" customFormat="1" ht="12" x14ac:dyDescent="0.25">
      <c r="A43" s="50"/>
      <c r="B43" s="25" t="s">
        <v>36</v>
      </c>
      <c r="C43" s="28" t="s">
        <v>37</v>
      </c>
      <c r="D43" s="28" t="s">
        <v>38</v>
      </c>
      <c r="E43" s="28" t="s">
        <v>39</v>
      </c>
      <c r="F43" s="28" t="s">
        <v>40</v>
      </c>
      <c r="G43" s="28" t="s">
        <v>41</v>
      </c>
      <c r="H43" s="28" t="s">
        <v>42</v>
      </c>
      <c r="I43" s="28" t="s">
        <v>43</v>
      </c>
      <c r="J43" s="28" t="s">
        <v>44</v>
      </c>
      <c r="K43" s="28" t="s">
        <v>45</v>
      </c>
      <c r="L43" s="28" t="s">
        <v>46</v>
      </c>
      <c r="M43" s="28" t="s">
        <v>47</v>
      </c>
      <c r="N43" s="28" t="s">
        <v>48</v>
      </c>
      <c r="O43" s="28" t="s">
        <v>49</v>
      </c>
      <c r="P43" s="28" t="s">
        <v>50</v>
      </c>
      <c r="Q43" s="54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1:30" s="27" customFormat="1" ht="12" x14ac:dyDescent="0.25">
      <c r="A44" s="29" t="s">
        <v>20</v>
      </c>
      <c r="B44" s="31">
        <v>266895816.54247999</v>
      </c>
      <c r="C44" s="31">
        <v>163723939.90594599</v>
      </c>
      <c r="D44" s="31">
        <v>900083579.07390404</v>
      </c>
      <c r="E44" s="31">
        <v>320322562.67421502</v>
      </c>
      <c r="F44" s="31">
        <v>46914904.064713404</v>
      </c>
      <c r="G44" s="31">
        <v>179919282.18538001</v>
      </c>
      <c r="H44" s="31">
        <v>2225004378.08675</v>
      </c>
      <c r="I44" s="31">
        <v>132574963.51967999</v>
      </c>
      <c r="J44" s="31">
        <v>648392058.62138903</v>
      </c>
      <c r="K44" s="31">
        <v>49715611.319880098</v>
      </c>
      <c r="L44" s="31">
        <v>79544978.111808106</v>
      </c>
      <c r="M44" s="31">
        <v>79544978.111808106</v>
      </c>
      <c r="N44" s="31">
        <v>53029985.407872103</v>
      </c>
      <c r="O44" s="31">
        <v>30942311.596382901</v>
      </c>
      <c r="P44" s="31">
        <v>17122227.760844301</v>
      </c>
      <c r="Q44" s="44">
        <v>5193731576.9830532</v>
      </c>
      <c r="S44" s="26" t="s">
        <v>52</v>
      </c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1:30" s="27" customFormat="1" ht="12" x14ac:dyDescent="0.25">
      <c r="A45" s="29" t="s">
        <v>22</v>
      </c>
      <c r="B45" s="31">
        <v>264428412.78477001</v>
      </c>
      <c r="C45" s="31">
        <v>162210341.567148</v>
      </c>
      <c r="D45" s="31">
        <v>891762468.48464894</v>
      </c>
      <c r="E45" s="31">
        <v>317361238.27033198</v>
      </c>
      <c r="F45" s="31">
        <v>46481184.225708596</v>
      </c>
      <c r="G45" s="31">
        <v>178255960.82388499</v>
      </c>
      <c r="H45" s="31">
        <v>2204434613.3203602</v>
      </c>
      <c r="I45" s="31">
        <v>131349331.857842</v>
      </c>
      <c r="J45" s="31">
        <v>642397790.81068802</v>
      </c>
      <c r="K45" s="31">
        <v>49255999.446690701</v>
      </c>
      <c r="L45" s="31">
        <v>78809599.114705101</v>
      </c>
      <c r="M45" s="31">
        <v>78809599.114705101</v>
      </c>
      <c r="N45" s="31">
        <v>52539732.743136801</v>
      </c>
      <c r="O45" s="31">
        <v>30656255.498186301</v>
      </c>
      <c r="P45" s="31">
        <v>16963935.8487988</v>
      </c>
      <c r="Q45" s="44">
        <v>5145716392</v>
      </c>
      <c r="R45" s="27" t="s">
        <v>21</v>
      </c>
      <c r="S45" s="30">
        <v>597568553.55977893</v>
      </c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s="27" customFormat="1" ht="12" x14ac:dyDescent="0.25">
      <c r="A46" s="29" t="s">
        <v>23</v>
      </c>
      <c r="B46" s="31">
        <v>671682302.28511</v>
      </c>
      <c r="C46" s="31">
        <v>412035206.54551703</v>
      </c>
      <c r="D46" s="31">
        <v>2265191783.3457599</v>
      </c>
      <c r="E46" s="31">
        <v>806138511.86625397</v>
      </c>
      <c r="F46" s="31">
        <v>118068207.969293</v>
      </c>
      <c r="G46" s="31">
        <v>452793150.710648</v>
      </c>
      <c r="H46" s="31">
        <v>5599548477.8604298</v>
      </c>
      <c r="I46" s="31">
        <v>333644258.182257</v>
      </c>
      <c r="J46" s="31">
        <v>1631773312.7483499</v>
      </c>
      <c r="K46" s="31">
        <v>125116596.81834599</v>
      </c>
      <c r="L46" s="31">
        <v>200186554.909354</v>
      </c>
      <c r="M46" s="31">
        <v>200186554.909354</v>
      </c>
      <c r="N46" s="31">
        <v>133457703.272903</v>
      </c>
      <c r="O46" s="31">
        <v>77870846.236264706</v>
      </c>
      <c r="P46" s="31">
        <v>43090586.850106902</v>
      </c>
      <c r="Q46" s="44">
        <v>13070784054.509947</v>
      </c>
      <c r="R46" s="27" t="s">
        <v>53</v>
      </c>
      <c r="S46" s="30">
        <v>10028987469.26754</v>
      </c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s="27" customFormat="1" ht="12" x14ac:dyDescent="0.25">
      <c r="A47" s="29" t="s">
        <v>24</v>
      </c>
      <c r="B47" s="31">
        <v>601626166.74493098</v>
      </c>
      <c r="C47" s="31">
        <v>369060136.071163</v>
      </c>
      <c r="D47" s="31">
        <v>2028933388.47858</v>
      </c>
      <c r="E47" s="31">
        <v>722058659.44297397</v>
      </c>
      <c r="F47" s="31">
        <v>105753751.63727</v>
      </c>
      <c r="G47" s="31">
        <v>405567046.59872901</v>
      </c>
      <c r="H47" s="31">
        <v>5015518310.9285002</v>
      </c>
      <c r="I47" s="31">
        <v>298845325.273202</v>
      </c>
      <c r="J47" s="31">
        <v>1461580154.49505</v>
      </c>
      <c r="K47" s="31">
        <v>112066996.977451</v>
      </c>
      <c r="L47" s="31">
        <v>179307195.163921</v>
      </c>
      <c r="M47" s="31">
        <v>179307195.163921</v>
      </c>
      <c r="N47" s="31">
        <v>119538130.109281</v>
      </c>
      <c r="O47" s="31">
        <v>69748955.068376496</v>
      </c>
      <c r="P47" s="31">
        <v>38596259.721631303</v>
      </c>
      <c r="Q47" s="44">
        <v>11707507671.874985</v>
      </c>
      <c r="R47" s="27" t="s">
        <v>54</v>
      </c>
      <c r="S47" s="30">
        <v>4057037830.9043131</v>
      </c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s="27" customFormat="1" ht="12" x14ac:dyDescent="0.25">
      <c r="A48" s="29" t="s">
        <v>25</v>
      </c>
      <c r="B48" s="31">
        <v>739113811.40211797</v>
      </c>
      <c r="C48" s="31">
        <v>453400232.38016897</v>
      </c>
      <c r="D48" s="31">
        <v>2492598847.4753299</v>
      </c>
      <c r="E48" s="31">
        <v>887068344.65706301</v>
      </c>
      <c r="F48" s="31">
        <v>129921307.887252</v>
      </c>
      <c r="G48" s="31">
        <v>498249946.82748699</v>
      </c>
      <c r="H48" s="31">
        <v>6161698177.1325302</v>
      </c>
      <c r="I48" s="31">
        <v>367139462.32998198</v>
      </c>
      <c r="J48" s="31">
        <v>1795590249.1796601</v>
      </c>
      <c r="K48" s="31">
        <v>137677298.373743</v>
      </c>
      <c r="L48" s="31">
        <v>220283677.397989</v>
      </c>
      <c r="M48" s="31">
        <v>220283677.397989</v>
      </c>
      <c r="N48" s="31">
        <v>146855784.93199301</v>
      </c>
      <c r="O48" s="31">
        <v>85688453.846388802</v>
      </c>
      <c r="P48" s="31">
        <v>47416535.725274399</v>
      </c>
      <c r="Q48" s="44">
        <v>14382985806.944971</v>
      </c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30" s="27" customFormat="1" ht="12" x14ac:dyDescent="0.25">
      <c r="A49" s="29" t="s">
        <v>26</v>
      </c>
      <c r="B49" s="31">
        <v>1197111194.05619</v>
      </c>
      <c r="C49" s="31">
        <v>734353066.05937696</v>
      </c>
      <c r="D49" s="31">
        <v>4037156303.3624101</v>
      </c>
      <c r="E49" s="31">
        <v>1436746856.70854</v>
      </c>
      <c r="F49" s="31">
        <v>210428014.764337</v>
      </c>
      <c r="G49" s="31">
        <v>806994240.37765503</v>
      </c>
      <c r="H49" s="31">
        <v>9979840382.4277897</v>
      </c>
      <c r="I49" s="31">
        <v>594640166.85229599</v>
      </c>
      <c r="J49" s="31">
        <v>2908241131.5700102</v>
      </c>
      <c r="K49" s="31">
        <v>222990062.56961101</v>
      </c>
      <c r="L49" s="31">
        <v>356784100.11137801</v>
      </c>
      <c r="M49" s="31">
        <v>356784100.11137801</v>
      </c>
      <c r="N49" s="31">
        <v>237856066.74091899</v>
      </c>
      <c r="O49" s="31">
        <v>138785943.00150499</v>
      </c>
      <c r="P49" s="31">
        <v>76798545.534429401</v>
      </c>
      <c r="Q49" s="44">
        <v>23295510174.247822</v>
      </c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1:30" s="27" customFormat="1" ht="12" x14ac:dyDescent="0.25">
      <c r="A50" s="29" t="s">
        <v>27</v>
      </c>
      <c r="B50" s="31">
        <v>833478810.78976202</v>
      </c>
      <c r="C50" s="31">
        <v>511287274.93150198</v>
      </c>
      <c r="D50" s="31">
        <v>3011610890.03795</v>
      </c>
      <c r="E50" s="31">
        <v>1250403959.4244599</v>
      </c>
      <c r="F50" s="31">
        <v>146508772.42936999</v>
      </c>
      <c r="G50" s="31">
        <v>561863094.35895598</v>
      </c>
      <c r="H50" s="31">
        <v>2437908689.1792498</v>
      </c>
      <c r="I50" s="31">
        <v>414013319.37809497</v>
      </c>
      <c r="J50" s="31">
        <v>2249821043.1412802</v>
      </c>
      <c r="K50" s="31">
        <v>186305993.72014299</v>
      </c>
      <c r="L50" s="31">
        <v>310509989.533571</v>
      </c>
      <c r="M50" s="31">
        <v>354868559.46693897</v>
      </c>
      <c r="N50" s="31">
        <v>165605327.75123799</v>
      </c>
      <c r="O50" s="31">
        <v>241571424.821628</v>
      </c>
      <c r="P50" s="31">
        <v>53470354.90123</v>
      </c>
      <c r="Q50" s="44">
        <v>12729227503.865374</v>
      </c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1:30" s="27" customFormat="1" ht="12" x14ac:dyDescent="0.25">
      <c r="A51" s="29" t="s">
        <v>28</v>
      </c>
      <c r="B51" s="31">
        <v>828022649.560094</v>
      </c>
      <c r="C51" s="31">
        <v>507940260.26167399</v>
      </c>
      <c r="D51" s="31">
        <v>3191355872.2231498</v>
      </c>
      <c r="E51" s="31">
        <v>1242218501.65815</v>
      </c>
      <c r="F51" s="31">
        <v>145549689.27862</v>
      </c>
      <c r="G51" s="31">
        <v>558184997.69694495</v>
      </c>
      <c r="H51" s="31">
        <v>2421949527.7714601</v>
      </c>
      <c r="I51" s="31">
        <v>411303084.40569502</v>
      </c>
      <c r="J51" s="31">
        <v>2011583835.5523801</v>
      </c>
      <c r="K51" s="31">
        <v>185086387.98256299</v>
      </c>
      <c r="L51" s="31">
        <v>308477313.30427098</v>
      </c>
      <c r="M51" s="31">
        <v>440681876.14895898</v>
      </c>
      <c r="N51" s="31">
        <v>188024267.15688899</v>
      </c>
      <c r="O51" s="31">
        <v>239990037.71826699</v>
      </c>
      <c r="P51" s="31">
        <v>56914633.450972497</v>
      </c>
      <c r="Q51" s="44">
        <v>12737282934.170088</v>
      </c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1:30" s="27" customFormat="1" ht="12" x14ac:dyDescent="0.25">
      <c r="A52" s="29" t="s">
        <v>29</v>
      </c>
      <c r="B52" s="31">
        <v>646533067.69089305</v>
      </c>
      <c r="C52" s="31">
        <v>495759649.27583897</v>
      </c>
      <c r="D52" s="31">
        <v>2920149262.07686</v>
      </c>
      <c r="E52" s="31">
        <v>1212429604.19941</v>
      </c>
      <c r="F52" s="31">
        <v>142059349.40420601</v>
      </c>
      <c r="G52" s="31">
        <v>544799497.77305102</v>
      </c>
      <c r="H52" s="31">
        <v>2541160473.1247101</v>
      </c>
      <c r="I52" s="31">
        <v>401439871.62189502</v>
      </c>
      <c r="J52" s="31">
        <v>1963345249.08232</v>
      </c>
      <c r="K52" s="31">
        <v>180647942.229853</v>
      </c>
      <c r="L52" s="31">
        <v>361295884.459705</v>
      </c>
      <c r="M52" s="31">
        <v>430114148.16631597</v>
      </c>
      <c r="N52" s="31">
        <v>183515369.88429499</v>
      </c>
      <c r="O52" s="31">
        <v>187387984.35486999</v>
      </c>
      <c r="P52" s="31">
        <v>55549797.733657002</v>
      </c>
      <c r="Q52" s="44">
        <v>12266187151.077879</v>
      </c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1:30" s="27" customFormat="1" ht="12" x14ac:dyDescent="0.25">
      <c r="A53" s="29" t="s">
        <v>30</v>
      </c>
      <c r="B53" s="31">
        <v>642645623.70804501</v>
      </c>
      <c r="C53" s="31">
        <v>492778768.69629002</v>
      </c>
      <c r="D53" s="31">
        <v>2902591124.30299</v>
      </c>
      <c r="E53" s="31">
        <v>1205139563.82095</v>
      </c>
      <c r="F53" s="31">
        <v>141205181.55008301</v>
      </c>
      <c r="G53" s="31">
        <v>541523752.67150402</v>
      </c>
      <c r="H53" s="31">
        <v>2525881101.5281701</v>
      </c>
      <c r="I53" s="31">
        <v>399026112.61806601</v>
      </c>
      <c r="J53" s="31">
        <v>1951540138.0118899</v>
      </c>
      <c r="K53" s="31">
        <v>179561750.67813</v>
      </c>
      <c r="L53" s="31">
        <v>359123501.35626</v>
      </c>
      <c r="M53" s="31">
        <v>427527977.805071</v>
      </c>
      <c r="N53" s="31">
        <v>182411937.19683</v>
      </c>
      <c r="O53" s="31">
        <v>186261266.59108999</v>
      </c>
      <c r="P53" s="31">
        <v>55215790.491429798</v>
      </c>
      <c r="Q53" s="44">
        <v>12192433591.0268</v>
      </c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1:30" s="27" customFormat="1" ht="12" x14ac:dyDescent="0.25">
      <c r="A54" s="29" t="s">
        <v>31</v>
      </c>
      <c r="B54" s="31">
        <v>723383112.96740699</v>
      </c>
      <c r="C54" s="31">
        <v>554688037.31512201</v>
      </c>
      <c r="D54" s="31">
        <v>3267252317.1553602</v>
      </c>
      <c r="E54" s="31">
        <v>1356544846.9202299</v>
      </c>
      <c r="F54" s="31">
        <v>158945210.28160301</v>
      </c>
      <c r="G54" s="31">
        <v>609556999.22616804</v>
      </c>
      <c r="H54" s="31">
        <v>2843215089.00383</v>
      </c>
      <c r="I54" s="31">
        <v>449156955.01891899</v>
      </c>
      <c r="J54" s="31">
        <v>2196717954.7109599</v>
      </c>
      <c r="K54" s="31">
        <v>202120629.75851399</v>
      </c>
      <c r="L54" s="31">
        <v>404241259.51702702</v>
      </c>
      <c r="M54" s="31">
        <v>481239594.66312802</v>
      </c>
      <c r="N54" s="31">
        <v>205328893.72293499</v>
      </c>
      <c r="O54" s="31">
        <v>209661825.86676499</v>
      </c>
      <c r="P54" s="31">
        <v>62152715.177894697</v>
      </c>
      <c r="Q54" s="44">
        <v>13724205441.305862</v>
      </c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1:30" s="27" customFormat="1" ht="12" x14ac:dyDescent="0.25">
      <c r="A55" s="29" t="s">
        <v>32</v>
      </c>
      <c r="B55" s="31">
        <v>612419486.67989802</v>
      </c>
      <c r="C55" s="31">
        <v>469601455.97885001</v>
      </c>
      <c r="D55" s="31">
        <v>2766070911.8822799</v>
      </c>
      <c r="E55" s="31">
        <v>1148457136.9121499</v>
      </c>
      <c r="F55" s="31">
        <v>134563749.61751899</v>
      </c>
      <c r="G55" s="31">
        <v>516053772.71925402</v>
      </c>
      <c r="H55" s="31">
        <v>2407079034.7669101</v>
      </c>
      <c r="I55" s="31">
        <v>380258353.97651398</v>
      </c>
      <c r="J55" s="31">
        <v>1859751572.97488</v>
      </c>
      <c r="K55" s="31">
        <v>171116259.28943101</v>
      </c>
      <c r="L55" s="31">
        <v>342232518.57886302</v>
      </c>
      <c r="M55" s="31">
        <v>407419664.97483599</v>
      </c>
      <c r="N55" s="31">
        <v>173832390.38926399</v>
      </c>
      <c r="O55" s="31">
        <v>177500670.76763499</v>
      </c>
      <c r="P55" s="31">
        <v>52618775.919259302</v>
      </c>
      <c r="Q55" s="44">
        <v>11618975755.427544</v>
      </c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0" s="27" customFormat="1" ht="12" x14ac:dyDescent="0.25">
      <c r="A56" s="32" t="s">
        <v>33</v>
      </c>
      <c r="B56" s="33">
        <v>8027340455.2116985</v>
      </c>
      <c r="C56" s="33">
        <v>5326838368.988596</v>
      </c>
      <c r="D56" s="33">
        <v>30674756747.89922</v>
      </c>
      <c r="E56" s="33">
        <v>11904889786.554728</v>
      </c>
      <c r="F56" s="33">
        <v>1526399323.1099749</v>
      </c>
      <c r="G56" s="33">
        <v>5853761741.9696617</v>
      </c>
      <c r="H56" s="34">
        <v>46363238255.130684</v>
      </c>
      <c r="I56" s="33">
        <v>4313391205.0344429</v>
      </c>
      <c r="J56" s="33">
        <v>21320734490.898853</v>
      </c>
      <c r="K56" s="33">
        <v>1801661529.1643558</v>
      </c>
      <c r="L56" s="33">
        <v>3200796571.5588522</v>
      </c>
      <c r="M56" s="33">
        <v>3656767926.0344038</v>
      </c>
      <c r="N56" s="33">
        <v>1841995589.3075557</v>
      </c>
      <c r="O56" s="33">
        <v>1676065975.3673592</v>
      </c>
      <c r="P56" s="33">
        <v>575910159.11552835</v>
      </c>
      <c r="Q56" s="33">
        <v>148064548053.43433</v>
      </c>
      <c r="R56" s="27" t="s">
        <v>21</v>
      </c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1:30" s="38" customFormat="1" ht="13.8" x14ac:dyDescent="0.3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7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s="38" customFormat="1" ht="13.8" x14ac:dyDescent="0.3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7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24" customFormat="1" x14ac:dyDescent="0.3">
      <c r="A59" s="3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1"/>
      <c r="R59" s="6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</row>
    <row r="60" spans="1:30" s="24" customFormat="1" x14ac:dyDescent="0.3">
      <c r="A60" s="3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1"/>
      <c r="R60" s="6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</row>
    <row r="61" spans="1:30" s="24" customFormat="1" x14ac:dyDescent="0.3">
      <c r="A61" s="3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1"/>
      <c r="R61" s="6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</row>
    <row r="62" spans="1:30" s="24" customFormat="1" x14ac:dyDescent="0.3">
      <c r="A62" s="3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1"/>
      <c r="R62" s="6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</row>
    <row r="63" spans="1:30" s="24" customFormat="1" x14ac:dyDescent="0.3">
      <c r="A63" s="3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1"/>
      <c r="R63" s="6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</row>
    <row r="64" spans="1:30" s="24" customFormat="1" x14ac:dyDescent="0.3">
      <c r="A64" s="3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1"/>
      <c r="R64" s="6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</row>
    <row r="65" spans="1:30" s="24" customFormat="1" x14ac:dyDescent="0.3">
      <c r="A65" s="3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1"/>
      <c r="R65" s="6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</row>
    <row r="66" spans="1:30" s="24" customFormat="1" x14ac:dyDescent="0.3">
      <c r="A66" s="3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1"/>
      <c r="R66" s="6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</row>
    <row r="67" spans="1:30" s="24" customFormat="1" x14ac:dyDescent="0.3">
      <c r="A67" s="3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1"/>
      <c r="R67" s="6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</row>
    <row r="68" spans="1:30" s="24" customFormat="1" x14ac:dyDescent="0.3">
      <c r="A68" s="3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1"/>
      <c r="R68" s="6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</row>
    <row r="69" spans="1:30" s="24" customFormat="1" x14ac:dyDescent="0.3">
      <c r="A69" s="3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1"/>
      <c r="R69" s="6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</row>
    <row r="70" spans="1:30" s="24" customFormat="1" x14ac:dyDescent="0.3">
      <c r="A70" s="3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1"/>
      <c r="R70" s="6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</row>
    <row r="71" spans="1:30" s="24" customFormat="1" x14ac:dyDescent="0.3">
      <c r="A71" s="3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1"/>
      <c r="R71" s="6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</row>
    <row r="72" spans="1:30" s="24" customFormat="1" x14ac:dyDescent="0.3">
      <c r="A72" s="3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1"/>
      <c r="R72" s="6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</row>
    <row r="73" spans="1:30" s="24" customFormat="1" x14ac:dyDescent="0.3">
      <c r="A73" s="3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1"/>
      <c r="R73" s="6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</row>
    <row r="74" spans="1:30" s="24" customFormat="1" x14ac:dyDescent="0.3">
      <c r="A74" s="3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1"/>
      <c r="R74" s="6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</row>
    <row r="75" spans="1:30" s="24" customFormat="1" x14ac:dyDescent="0.3">
      <c r="A75" s="3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1"/>
      <c r="R75" s="6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</row>
    <row r="76" spans="1:30" s="24" customFormat="1" x14ac:dyDescent="0.3">
      <c r="A76" s="3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1"/>
      <c r="R76" s="6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</row>
    <row r="77" spans="1:30" s="24" customFormat="1" x14ac:dyDescent="0.3">
      <c r="A77" s="3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1"/>
      <c r="R77" s="6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</row>
    <row r="78" spans="1:30" s="24" customFormat="1" x14ac:dyDescent="0.3">
      <c r="A78" s="3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1"/>
      <c r="R78" s="6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</row>
    <row r="79" spans="1:30" s="24" customFormat="1" x14ac:dyDescent="0.3">
      <c r="A79" s="3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1"/>
      <c r="R79" s="6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</row>
    <row r="80" spans="1:30" s="24" customFormat="1" x14ac:dyDescent="0.3">
      <c r="A80" s="3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1"/>
      <c r="R80" s="6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</row>
    <row r="81" spans="1:30" s="24" customFormat="1" x14ac:dyDescent="0.3">
      <c r="A81" s="3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1"/>
      <c r="R81" s="6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</row>
    <row r="82" spans="1:30" s="24" customFormat="1" x14ac:dyDescent="0.3">
      <c r="A82" s="3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1"/>
      <c r="R82" s="6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</row>
    <row r="83" spans="1:30" s="24" customFormat="1" x14ac:dyDescent="0.3">
      <c r="A83" s="3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1"/>
      <c r="R83" s="6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</row>
    <row r="84" spans="1:30" s="24" customFormat="1" x14ac:dyDescent="0.3">
      <c r="A84" s="3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1"/>
      <c r="R84" s="6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</row>
    <row r="85" spans="1:30" s="24" customFormat="1" x14ac:dyDescent="0.3">
      <c r="A85" s="3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1"/>
      <c r="R85" s="6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</row>
    <row r="86" spans="1:30" s="24" customFormat="1" x14ac:dyDescent="0.3">
      <c r="A86" s="3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1"/>
      <c r="R86" s="6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</row>
    <row r="87" spans="1:30" s="24" customFormat="1" x14ac:dyDescent="0.3">
      <c r="A87" s="3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1"/>
      <c r="R87" s="6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</row>
    <row r="88" spans="1:30" s="24" customFormat="1" x14ac:dyDescent="0.3">
      <c r="A88" s="3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1"/>
      <c r="R88" s="6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</row>
    <row r="89" spans="1:30" s="24" customFormat="1" x14ac:dyDescent="0.3">
      <c r="A89" s="3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1"/>
      <c r="R89" s="6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</row>
    <row r="90" spans="1:30" s="24" customFormat="1" x14ac:dyDescent="0.3">
      <c r="A90" s="3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1"/>
      <c r="R90" s="6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</row>
    <row r="91" spans="1:30" s="24" customFormat="1" x14ac:dyDescent="0.3">
      <c r="A91" s="3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1"/>
      <c r="R91" s="6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</row>
    <row r="92" spans="1:30" s="24" customFormat="1" x14ac:dyDescent="0.3">
      <c r="A92" s="3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1"/>
      <c r="R92" s="6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</row>
    <row r="93" spans="1:30" s="24" customFormat="1" x14ac:dyDescent="0.3">
      <c r="A93" s="3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1"/>
      <c r="R93" s="6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</row>
    <row r="94" spans="1:30" s="24" customFormat="1" x14ac:dyDescent="0.3">
      <c r="A94" s="3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1"/>
      <c r="R94" s="6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</row>
    <row r="95" spans="1:30" s="24" customFormat="1" x14ac:dyDescent="0.3">
      <c r="A95" s="3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1"/>
      <c r="R95" s="6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</row>
    <row r="96" spans="1:30" s="24" customFormat="1" x14ac:dyDescent="0.3">
      <c r="A96" s="3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1"/>
      <c r="R96" s="6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</row>
    <row r="97" spans="1:30" s="24" customFormat="1" x14ac:dyDescent="0.3">
      <c r="A97" s="3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1"/>
      <c r="R97" s="6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</row>
    <row r="98" spans="1:30" s="24" customFormat="1" x14ac:dyDescent="0.3">
      <c r="A98" s="3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1"/>
      <c r="R98" s="6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</row>
    <row r="99" spans="1:30" s="24" customFormat="1" x14ac:dyDescent="0.3">
      <c r="A99" s="3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1"/>
      <c r="R99" s="6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</row>
    <row r="100" spans="1:30" s="24" customFormat="1" x14ac:dyDescent="0.3">
      <c r="A100" s="3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1"/>
      <c r="R100" s="6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</row>
    <row r="101" spans="1:30" s="24" customFormat="1" x14ac:dyDescent="0.3">
      <c r="A101" s="3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1"/>
      <c r="R101" s="6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</row>
    <row r="102" spans="1:30" s="24" customFormat="1" x14ac:dyDescent="0.3">
      <c r="A102" s="3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1"/>
      <c r="R102" s="6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</row>
    <row r="103" spans="1:30" s="24" customFormat="1" x14ac:dyDescent="0.3">
      <c r="A103" s="3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1"/>
      <c r="R103" s="6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</row>
    <row r="104" spans="1:30" s="24" customFormat="1" x14ac:dyDescent="0.3">
      <c r="A104" s="3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1"/>
      <c r="R104" s="6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</row>
    <row r="105" spans="1:30" s="24" customFormat="1" x14ac:dyDescent="0.3">
      <c r="A105" s="3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1"/>
      <c r="R105" s="6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</row>
    <row r="106" spans="1:30" s="24" customFormat="1" x14ac:dyDescent="0.3">
      <c r="A106" s="3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1"/>
      <c r="R106" s="6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</row>
    <row r="107" spans="1:30" s="24" customFormat="1" x14ac:dyDescent="0.3">
      <c r="A107" s="3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1"/>
      <c r="R107" s="6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</row>
    <row r="108" spans="1:30" s="24" customFormat="1" x14ac:dyDescent="0.3">
      <c r="A108" s="3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1"/>
      <c r="R108" s="6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</row>
    <row r="109" spans="1:30" s="24" customFormat="1" x14ac:dyDescent="0.3">
      <c r="A109" s="3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1"/>
      <c r="R109" s="6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</row>
    <row r="110" spans="1:30" s="24" customFormat="1" x14ac:dyDescent="0.3">
      <c r="A110" s="3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1"/>
      <c r="R110" s="6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</row>
    <row r="111" spans="1:30" s="24" customFormat="1" x14ac:dyDescent="0.3">
      <c r="A111" s="3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1"/>
      <c r="R111" s="6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</row>
    <row r="112" spans="1:30" s="24" customFormat="1" x14ac:dyDescent="0.3">
      <c r="A112" s="3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1"/>
      <c r="R112" s="6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</row>
    <row r="113" spans="1:30" s="24" customFormat="1" x14ac:dyDescent="0.3">
      <c r="A113" s="3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1"/>
      <c r="R113" s="6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</row>
    <row r="114" spans="1:30" s="24" customFormat="1" x14ac:dyDescent="0.3">
      <c r="A114" s="3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1"/>
      <c r="R114" s="6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</row>
    <row r="115" spans="1:30" s="24" customFormat="1" x14ac:dyDescent="0.3">
      <c r="A115" s="3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1"/>
      <c r="R115" s="6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</row>
    <row r="116" spans="1:30" s="24" customFormat="1" x14ac:dyDescent="0.3">
      <c r="A116" s="3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1"/>
      <c r="R116" s="6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</row>
    <row r="117" spans="1:30" s="24" customFormat="1" x14ac:dyDescent="0.3">
      <c r="A117" s="3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1"/>
      <c r="R117" s="6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</row>
    <row r="118" spans="1:30" s="24" customFormat="1" x14ac:dyDescent="0.3">
      <c r="A118" s="3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1"/>
      <c r="R118" s="6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</row>
    <row r="119" spans="1:30" s="24" customFormat="1" x14ac:dyDescent="0.3">
      <c r="A119" s="3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1"/>
      <c r="R119" s="6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</row>
    <row r="120" spans="1:30" s="24" customFormat="1" x14ac:dyDescent="0.3">
      <c r="A120" s="3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1"/>
      <c r="R120" s="6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</row>
    <row r="121" spans="1:30" s="24" customFormat="1" x14ac:dyDescent="0.3">
      <c r="A121" s="3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1"/>
      <c r="R121" s="6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</row>
    <row r="122" spans="1:30" s="24" customFormat="1" x14ac:dyDescent="0.3">
      <c r="A122" s="3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1"/>
      <c r="R122" s="6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</row>
    <row r="123" spans="1:30" s="24" customFormat="1" x14ac:dyDescent="0.3">
      <c r="A123" s="3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1"/>
      <c r="R123" s="6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</row>
    <row r="124" spans="1:30" s="24" customFormat="1" x14ac:dyDescent="0.3">
      <c r="A124" s="3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1"/>
      <c r="R124" s="6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</row>
    <row r="125" spans="1:30" s="24" customFormat="1" x14ac:dyDescent="0.3">
      <c r="A125" s="3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1"/>
      <c r="R125" s="6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</row>
    <row r="126" spans="1:30" s="24" customFormat="1" x14ac:dyDescent="0.3">
      <c r="A126" s="3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1"/>
      <c r="R126" s="6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</row>
    <row r="127" spans="1:30" s="24" customFormat="1" x14ac:dyDescent="0.3">
      <c r="A127" s="3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1"/>
      <c r="R127" s="6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</row>
    <row r="128" spans="1:30" s="24" customFormat="1" x14ac:dyDescent="0.3">
      <c r="A128" s="3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1"/>
      <c r="R128" s="6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</row>
    <row r="129" spans="1:30" s="24" customFormat="1" x14ac:dyDescent="0.3">
      <c r="A129" s="3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1"/>
      <c r="R129" s="6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</row>
    <row r="130" spans="1:30" s="24" customFormat="1" x14ac:dyDescent="0.3">
      <c r="A130" s="3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1"/>
      <c r="R130" s="6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</row>
    <row r="131" spans="1:30" s="24" customFormat="1" x14ac:dyDescent="0.3">
      <c r="A131" s="3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1"/>
      <c r="R131" s="6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</row>
    <row r="132" spans="1:30" s="24" customFormat="1" x14ac:dyDescent="0.3">
      <c r="A132" s="3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1"/>
      <c r="R132" s="6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</row>
  </sheetData>
  <mergeCells count="8">
    <mergeCell ref="R2:R3"/>
    <mergeCell ref="A42:A43"/>
    <mergeCell ref="B42:N42"/>
    <mergeCell ref="Q42:Q43"/>
    <mergeCell ref="A1:Q1"/>
    <mergeCell ref="A2:A3"/>
    <mergeCell ref="B2:N2"/>
    <mergeCell ref="Q2:Q3"/>
  </mergeCells>
  <pageMargins left="0.25" right="0.25" top="0.75" bottom="0.75" header="0.3" footer="0.3"/>
  <pageSetup paperSize="5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LAUT Per Jenis Ikan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Dinlutkan KabDemak</cp:lastModifiedBy>
  <dcterms:created xsi:type="dcterms:W3CDTF">2026-01-14T03:21:35Z</dcterms:created>
  <dcterms:modified xsi:type="dcterms:W3CDTF">2026-01-15T02:46:08Z</dcterms:modified>
</cp:coreProperties>
</file>