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0490" windowHeight="7455"/>
  </bookViews>
  <sheets>
    <sheet name="10.1" sheetId="1" r:id="rId1"/>
  </sheets>
  <definedNames>
    <definedName name="_xlnm.Print_Area" localSheetId="0">'10.1'!$A$1:$F$43</definedName>
  </definedNames>
  <calcPr calcId="124519"/>
</workbook>
</file>

<file path=xl/calcChain.xml><?xml version="1.0" encoding="utf-8"?>
<calcChain xmlns="http://schemas.openxmlformats.org/spreadsheetml/2006/main">
  <c r="F25" i="1"/>
  <c r="F23" l="1"/>
  <c r="E36" l="1"/>
  <c r="D36"/>
  <c r="F36" l="1"/>
</calcChain>
</file>

<file path=xl/sharedStrings.xml><?xml version="1.0" encoding="utf-8"?>
<sst xmlns="http://schemas.openxmlformats.org/spreadsheetml/2006/main" count="40" uniqueCount="38">
  <si>
    <t xml:space="preserve">Tabel </t>
  </si>
  <si>
    <t>10.1.</t>
  </si>
  <si>
    <t>Table</t>
  </si>
  <si>
    <r>
      <t xml:space="preserve">Jenis Penerimaan                                       </t>
    </r>
    <r>
      <rPr>
        <i/>
        <sz val="10"/>
        <rFont val="Calibri"/>
        <family val="2"/>
      </rPr>
      <t>Receipt Items</t>
    </r>
  </si>
  <si>
    <t>Target</t>
  </si>
  <si>
    <t>Realisasi</t>
  </si>
  <si>
    <r>
      <t xml:space="preserve">Persentase                </t>
    </r>
    <r>
      <rPr>
        <i/>
        <sz val="10"/>
        <rFont val="Calibri"/>
        <family val="2"/>
      </rPr>
      <t>Percentage</t>
    </r>
  </si>
  <si>
    <t>Realization</t>
  </si>
  <si>
    <t>(000 Rp.)</t>
  </si>
  <si>
    <t>(%)</t>
  </si>
  <si>
    <t>(1)</t>
  </si>
  <si>
    <t>(2)</t>
  </si>
  <si>
    <t>(3)</t>
  </si>
  <si>
    <t>(4)</t>
  </si>
  <si>
    <t>01. Pendapatan Asli Daerah</t>
  </si>
  <si>
    <t xml:space="preserve">         - Pajak Daerah</t>
  </si>
  <si>
    <t xml:space="preserve">         - Retribusi Daerah</t>
  </si>
  <si>
    <t xml:space="preserve">         - Daerah yang dipisahkan</t>
  </si>
  <si>
    <t xml:space="preserve">         - Pendapatan Lain-lain</t>
  </si>
  <si>
    <t>02. Pendapatan Transfer Dana Perimbangan</t>
  </si>
  <si>
    <t xml:space="preserve">         - Dana Bagi Hasil Pajak</t>
  </si>
  <si>
    <t xml:space="preserve">         - Dana Bagi Hasil Bukan Pajak</t>
  </si>
  <si>
    <t xml:space="preserve">         - Dana Alokasi Umum</t>
  </si>
  <si>
    <t xml:space="preserve">         - Dana Alokasi Khusus</t>
  </si>
  <si>
    <t>03. Pendapatan dari Pemerintah Pusat</t>
  </si>
  <si>
    <t>04. Pendapatan dari Pemerintah Provinsi</t>
  </si>
  <si>
    <t xml:space="preserve">         - Bagi Hasil Pajak</t>
  </si>
  <si>
    <t xml:space="preserve">         - Bagi Hasil Lainnya</t>
  </si>
  <si>
    <t>04. Lain-lain Pendapatan yang Sah</t>
  </si>
  <si>
    <t xml:space="preserve">         - Pendapatan Lainnya</t>
  </si>
  <si>
    <t>Jumlah/Total</t>
  </si>
  <si>
    <t>Sumber : Dinas Pengelolaan Keuangan dan Kekayaan Daerah Kabupaten Demak</t>
  </si>
  <si>
    <t>Source : Civil Financial Management and Wealth of Demak Regency</t>
  </si>
  <si>
    <t>Budget and Realization of Income in Demak 2019</t>
  </si>
  <si>
    <t>Anggaran dan Realisasi Penerimaan Kabupaten Demak Tahun Anggaran 2019</t>
  </si>
  <si>
    <t xml:space="preserve">         - Pendapatan Hibah</t>
  </si>
  <si>
    <t>Bantuan keuangan dari Provinsi atau Pemerintah Daerah Lainnya</t>
  </si>
  <si>
    <t xml:space="preserve">         - Dana Penyesuaian dan otonomi khusus</t>
  </si>
</sst>
</file>

<file path=xl/styles.xml><?xml version="1.0" encoding="utf-8"?>
<styleSheet xmlns="http://schemas.openxmlformats.org/spreadsheetml/2006/main">
  <numFmts count="5">
    <numFmt numFmtId="41" formatCode="_(* #,##0_);_(* \(#,##0\);_(* &quot;-&quot;_);_(@_)"/>
    <numFmt numFmtId="43" formatCode="_(* #,##0.00_);_(* \(#,##0.00\);_(* &quot;-&quot;??_);_(@_)"/>
    <numFmt numFmtId="164" formatCode="#\ ###\ ###\ ##0"/>
    <numFmt numFmtId="166" formatCode="#\ ###\ ###"/>
    <numFmt numFmtId="169" formatCode="_(* #,##0_);_(* \(#,##0\);_(* &quot;-&quot;??_);_(@_)"/>
  </numFmts>
  <fonts count="19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i/>
      <sz val="10"/>
      <name val="Calibri"/>
      <family val="2"/>
      <scheme val="minor"/>
    </font>
    <font>
      <i/>
      <sz val="10"/>
      <name val="Calibri"/>
      <family val="2"/>
    </font>
    <font>
      <sz val="9"/>
      <name val="Calibri"/>
      <family val="2"/>
      <scheme val="minor"/>
    </font>
    <font>
      <sz val="10"/>
      <name val="Times New Roman"/>
      <family val="1"/>
    </font>
    <font>
      <i/>
      <sz val="10"/>
      <name val="Times New Roman"/>
      <family val="1"/>
    </font>
    <font>
      <b/>
      <sz val="10"/>
      <name val="Times New Roman"/>
      <family val="1"/>
    </font>
    <font>
      <b/>
      <i/>
      <sz val="10"/>
      <name val="Times New Roman"/>
      <family val="1"/>
    </font>
    <font>
      <sz val="10"/>
      <color indexed="8"/>
      <name val="Arial"/>
      <family val="2"/>
    </font>
    <font>
      <sz val="10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i/>
      <sz val="9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medium">
        <color indexed="64"/>
      </bottom>
      <diagonal/>
    </border>
  </borders>
  <cellStyleXfs count="14">
    <xf numFmtId="0" fontId="0" fillId="0" borderId="0"/>
    <xf numFmtId="43" fontId="3" fillId="0" borderId="0" applyFont="0" applyFill="0" applyBorder="0" applyAlignment="0" applyProtection="0"/>
    <xf numFmtId="0" fontId="2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1" fontId="3" fillId="0" borderId="0" applyFont="0" applyFill="0" applyBorder="0" applyAlignment="0" applyProtection="0"/>
    <xf numFmtId="0" fontId="1" fillId="0" borderId="0"/>
    <xf numFmtId="0" fontId="13" fillId="0" borderId="0">
      <alignment vertical="top"/>
    </xf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61">
    <xf numFmtId="0" fontId="0" fillId="0" borderId="0" xfId="0"/>
    <xf numFmtId="0" fontId="4" fillId="0" borderId="1" xfId="0" applyFont="1" applyBorder="1" applyAlignment="1">
      <alignment horizontal="center"/>
    </xf>
    <xf numFmtId="0" fontId="4" fillId="0" borderId="0" xfId="0" applyFont="1"/>
    <xf numFmtId="0" fontId="5" fillId="0" borderId="0" xfId="0" applyFont="1"/>
    <xf numFmtId="0" fontId="6" fillId="0" borderId="0" xfId="0" applyFont="1" applyAlignment="1">
      <alignment horizontal="center"/>
    </xf>
    <xf numFmtId="0" fontId="6" fillId="0" borderId="0" xfId="0" applyFont="1"/>
    <xf numFmtId="0" fontId="5" fillId="0" borderId="2" xfId="0" applyFont="1" applyBorder="1"/>
    <xf numFmtId="0" fontId="8" fillId="0" borderId="0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4" fontId="5" fillId="0" borderId="0" xfId="0" applyNumberFormat="1" applyFont="1"/>
    <xf numFmtId="164" fontId="0" fillId="0" borderId="0" xfId="0" applyNumberFormat="1"/>
    <xf numFmtId="166" fontId="0" fillId="0" borderId="0" xfId="0" applyNumberFormat="1"/>
    <xf numFmtId="0" fontId="5" fillId="0" borderId="0" xfId="0" applyFont="1" applyBorder="1"/>
    <xf numFmtId="0" fontId="9" fillId="0" borderId="0" xfId="0" applyFont="1"/>
    <xf numFmtId="0" fontId="10" fillId="0" borderId="0" xfId="0" applyFont="1"/>
    <xf numFmtId="0" fontId="11" fillId="0" borderId="0" xfId="0" applyFont="1" applyBorder="1" applyAlignment="1">
      <alignment horizontal="left"/>
    </xf>
    <xf numFmtId="0" fontId="9" fillId="0" borderId="0" xfId="0" applyFont="1" applyBorder="1"/>
    <xf numFmtId="0" fontId="12" fillId="0" borderId="0" xfId="0" applyFont="1" applyBorder="1" applyAlignment="1">
      <alignment horizontal="right"/>
    </xf>
    <xf numFmtId="0" fontId="8" fillId="0" borderId="2" xfId="0" applyFont="1" applyBorder="1"/>
    <xf numFmtId="164" fontId="14" fillId="0" borderId="0" xfId="0" applyNumberFormat="1" applyFont="1" applyBorder="1" applyAlignment="1">
      <alignment horizontal="right"/>
    </xf>
    <xf numFmtId="166" fontId="14" fillId="0" borderId="0" xfId="0" applyNumberFormat="1" applyFont="1" applyBorder="1" applyAlignment="1">
      <alignment horizontal="right"/>
    </xf>
    <xf numFmtId="10" fontId="14" fillId="0" borderId="2" xfId="0" applyNumberFormat="1" applyFont="1" applyBorder="1" applyAlignment="1">
      <alignment horizontal="right"/>
    </xf>
    <xf numFmtId="0" fontId="8" fillId="0" borderId="0" xfId="0" applyFont="1"/>
    <xf numFmtId="0" fontId="15" fillId="0" borderId="0" xfId="0" applyFont="1"/>
    <xf numFmtId="169" fontId="15" fillId="0" borderId="0" xfId="1" applyNumberFormat="1" applyFont="1" applyBorder="1" applyAlignment="1">
      <alignment horizontal="center" vertical="center"/>
    </xf>
    <xf numFmtId="166" fontId="16" fillId="0" borderId="0" xfId="0" applyNumberFormat="1" applyFont="1" applyAlignment="1">
      <alignment horizontal="right"/>
    </xf>
    <xf numFmtId="10" fontId="16" fillId="0" borderId="0" xfId="0" applyNumberFormat="1" applyFont="1" applyAlignment="1">
      <alignment horizontal="right" vertical="center"/>
    </xf>
    <xf numFmtId="166" fontId="17" fillId="0" borderId="0" xfId="0" applyNumberFormat="1" applyFont="1" applyAlignment="1">
      <alignment horizontal="right"/>
    </xf>
    <xf numFmtId="0" fontId="8" fillId="0" borderId="0" xfId="0" applyFont="1" applyBorder="1"/>
    <xf numFmtId="164" fontId="16" fillId="0" borderId="0" xfId="0" applyNumberFormat="1" applyFont="1" applyAlignment="1">
      <alignment horizontal="right"/>
    </xf>
    <xf numFmtId="41" fontId="15" fillId="0" borderId="0" xfId="0" applyNumberFormat="1" applyFont="1" applyAlignment="1">
      <alignment horizontal="right"/>
    </xf>
    <xf numFmtId="9" fontId="15" fillId="0" borderId="0" xfId="0" applyNumberFormat="1" applyFont="1" applyAlignment="1">
      <alignment horizontal="right" vertical="center"/>
    </xf>
    <xf numFmtId="1" fontId="16" fillId="0" borderId="0" xfId="0" applyNumberFormat="1" applyFont="1" applyAlignment="1">
      <alignment horizontal="right"/>
    </xf>
    <xf numFmtId="0" fontId="8" fillId="0" borderId="0" xfId="0" applyFont="1" applyBorder="1" applyAlignment="1">
      <alignment wrapText="1"/>
    </xf>
    <xf numFmtId="41" fontId="8" fillId="0" borderId="0" xfId="0" applyNumberFormat="1" applyFont="1" applyAlignment="1">
      <alignment horizontal="right"/>
    </xf>
    <xf numFmtId="9" fontId="8" fillId="0" borderId="0" xfId="12" applyFont="1" applyAlignment="1">
      <alignment horizontal="right" vertical="center"/>
    </xf>
    <xf numFmtId="164" fontId="16" fillId="0" borderId="0" xfId="0" applyNumberFormat="1" applyFont="1" applyBorder="1" applyAlignment="1">
      <alignment horizontal="right"/>
    </xf>
    <xf numFmtId="0" fontId="8" fillId="0" borderId="0" xfId="0" applyFont="1" applyBorder="1" applyAlignment="1">
      <alignment vertical="top"/>
    </xf>
    <xf numFmtId="41" fontId="15" fillId="0" borderId="0" xfId="0" applyNumberFormat="1" applyFont="1" applyBorder="1" applyAlignment="1">
      <alignment horizontal="right"/>
    </xf>
    <xf numFmtId="1" fontId="17" fillId="0" borderId="0" xfId="0" applyNumberFormat="1" applyFont="1" applyAlignment="1">
      <alignment horizontal="right"/>
    </xf>
    <xf numFmtId="0" fontId="18" fillId="0" borderId="3" xfId="0" applyFont="1" applyBorder="1" applyAlignment="1">
      <alignment vertical="center"/>
    </xf>
    <xf numFmtId="0" fontId="8" fillId="0" borderId="3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10" fontId="15" fillId="0" borderId="7" xfId="0" applyNumberFormat="1" applyFont="1" applyBorder="1" applyAlignment="1">
      <alignment horizontal="right"/>
    </xf>
    <xf numFmtId="10" fontId="15" fillId="0" borderId="0" xfId="0" applyNumberFormat="1" applyFont="1" applyBorder="1" applyAlignment="1">
      <alignment horizontal="right"/>
    </xf>
    <xf numFmtId="0" fontId="8" fillId="0" borderId="2" xfId="0" applyFont="1" applyBorder="1" applyAlignment="1">
      <alignment horizontal="center"/>
    </xf>
    <xf numFmtId="10" fontId="15" fillId="0" borderId="8" xfId="0" applyNumberFormat="1" applyFont="1" applyBorder="1" applyAlignment="1">
      <alignment horizontal="right"/>
    </xf>
    <xf numFmtId="10" fontId="8" fillId="0" borderId="3" xfId="0" applyNumberFormat="1" applyFont="1" applyBorder="1" applyAlignment="1">
      <alignment horizontal="right" vertical="center"/>
    </xf>
    <xf numFmtId="41" fontId="8" fillId="0" borderId="3" xfId="9" applyFont="1" applyBorder="1" applyAlignment="1">
      <alignment horizontal="right" vertical="center"/>
    </xf>
    <xf numFmtId="41" fontId="15" fillId="0" borderId="0" xfId="9" applyFont="1" applyAlignment="1">
      <alignment horizontal="right"/>
    </xf>
    <xf numFmtId="41" fontId="15" fillId="0" borderId="0" xfId="9" applyFont="1" applyBorder="1" applyAlignment="1">
      <alignment horizontal="right"/>
    </xf>
    <xf numFmtId="41" fontId="8" fillId="0" borderId="0" xfId="9" applyFont="1" applyBorder="1" applyAlignment="1">
      <alignment horizontal="right"/>
    </xf>
    <xf numFmtId="41" fontId="8" fillId="0" borderId="8" xfId="9" applyFont="1" applyBorder="1" applyAlignment="1">
      <alignment horizontal="right"/>
    </xf>
    <xf numFmtId="0" fontId="4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/>
    </xf>
    <xf numFmtId="0" fontId="8" fillId="0" borderId="0" xfId="0" applyFont="1" applyBorder="1" applyAlignment="1">
      <alignment horizontal="left" wrapText="1"/>
    </xf>
  </cellXfs>
  <cellStyles count="14">
    <cellStyle name="Comma" xfId="1" builtinId="3"/>
    <cellStyle name="Comma [0]" xfId="9" builtinId="6"/>
    <cellStyle name="Comma 2" xfId="3"/>
    <cellStyle name="Comma 3" xfId="4"/>
    <cellStyle name="Comma 4" xfId="5"/>
    <cellStyle name="Normal" xfId="0" builtinId="0"/>
    <cellStyle name="Normal 2" xfId="6"/>
    <cellStyle name="Normal 3" xfId="2"/>
    <cellStyle name="Normal 3 2" xfId="10"/>
    <cellStyle name="Normal 4" xfId="7"/>
    <cellStyle name="Normal 5" xfId="8"/>
    <cellStyle name="Normal 6" xfId="11"/>
    <cellStyle name="Percent" xfId="12" builtinId="5"/>
    <cellStyle name="Percent 2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F0"/>
  </sheetPr>
  <dimension ref="A1:I45"/>
  <sheetViews>
    <sheetView tabSelected="1" view="pageLayout" topLeftCell="A16" zoomScale="120" zoomScaleSheetLayoutView="100" zoomScalePageLayoutView="120" workbookViewId="0">
      <selection activeCell="E21" sqref="E21"/>
    </sheetView>
  </sheetViews>
  <sheetFormatPr defaultRowHeight="15"/>
  <cols>
    <col min="1" max="1" width="5.140625" customWidth="1"/>
    <col min="2" max="2" width="4.85546875" customWidth="1"/>
    <col min="3" max="3" width="23.7109375" customWidth="1"/>
    <col min="4" max="4" width="15" customWidth="1"/>
    <col min="5" max="5" width="14.42578125" customWidth="1"/>
    <col min="6" max="6" width="13" customWidth="1"/>
    <col min="7" max="7" width="11.140625" customWidth="1"/>
    <col min="8" max="8" width="11.28515625" bestFit="1" customWidth="1"/>
    <col min="9" max="9" width="11.85546875" bestFit="1" customWidth="1"/>
    <col min="10" max="10" width="11" bestFit="1" customWidth="1"/>
  </cols>
  <sheetData>
    <row r="1" spans="1:9">
      <c r="A1" s="1" t="s">
        <v>0</v>
      </c>
      <c r="B1" s="56" t="s">
        <v>1</v>
      </c>
      <c r="C1" s="2" t="s">
        <v>34</v>
      </c>
      <c r="D1" s="3"/>
      <c r="E1" s="2"/>
      <c r="F1" s="3"/>
    </row>
    <row r="2" spans="1:9">
      <c r="A2" s="4" t="s">
        <v>2</v>
      </c>
      <c r="B2" s="56"/>
      <c r="C2" s="5" t="s">
        <v>33</v>
      </c>
      <c r="D2" s="3"/>
      <c r="E2" s="2"/>
      <c r="F2" s="3"/>
    </row>
    <row r="3" spans="1:9">
      <c r="A3" s="2"/>
      <c r="B3" s="2"/>
      <c r="D3" s="3"/>
      <c r="E3" s="2"/>
      <c r="F3" s="3"/>
    </row>
    <row r="4" spans="1:9" ht="15.75" thickBot="1">
      <c r="A4" s="6"/>
      <c r="B4" s="6"/>
      <c r="C4" s="6"/>
      <c r="D4" s="6"/>
      <c r="E4" s="6"/>
      <c r="F4" s="3"/>
    </row>
    <row r="5" spans="1:9" ht="15.75" customHeight="1" thickBot="1">
      <c r="A5" s="57" t="s">
        <v>3</v>
      </c>
      <c r="B5" s="57"/>
      <c r="C5" s="57"/>
      <c r="D5" s="7" t="s">
        <v>4</v>
      </c>
      <c r="E5" s="8" t="s">
        <v>5</v>
      </c>
      <c r="F5" s="58" t="s">
        <v>6</v>
      </c>
    </row>
    <row r="6" spans="1:9" ht="15.75" thickBot="1">
      <c r="A6" s="57"/>
      <c r="B6" s="57"/>
      <c r="C6" s="57"/>
      <c r="D6" s="9" t="s">
        <v>4</v>
      </c>
      <c r="E6" s="9" t="s">
        <v>7</v>
      </c>
      <c r="F6" s="58"/>
    </row>
    <row r="7" spans="1:9">
      <c r="A7" s="57"/>
      <c r="B7" s="57"/>
      <c r="C7" s="57"/>
      <c r="D7" s="10" t="s">
        <v>8</v>
      </c>
      <c r="E7" s="10" t="s">
        <v>8</v>
      </c>
      <c r="F7" s="10" t="s">
        <v>9</v>
      </c>
    </row>
    <row r="8" spans="1:9" ht="15.75" thickBot="1">
      <c r="A8" s="59" t="s">
        <v>10</v>
      </c>
      <c r="B8" s="59"/>
      <c r="C8" s="59"/>
      <c r="D8" s="11" t="s">
        <v>11</v>
      </c>
      <c r="E8" s="11" t="s">
        <v>12</v>
      </c>
      <c r="F8" s="11" t="s">
        <v>13</v>
      </c>
    </row>
    <row r="9" spans="1:9">
      <c r="A9" s="3"/>
      <c r="B9" s="3"/>
      <c r="C9" s="3"/>
      <c r="D9" s="3"/>
      <c r="E9" s="3"/>
      <c r="F9" s="12"/>
    </row>
    <row r="10" spans="1:9" ht="15.75" customHeight="1">
      <c r="A10" s="25" t="s">
        <v>14</v>
      </c>
      <c r="B10" s="25"/>
      <c r="C10" s="25"/>
      <c r="D10" s="26"/>
      <c r="E10" s="26"/>
      <c r="F10" s="26"/>
    </row>
    <row r="11" spans="1:9" ht="15.75" customHeight="1">
      <c r="A11" s="25" t="s">
        <v>15</v>
      </c>
      <c r="B11" s="25"/>
      <c r="C11" s="25"/>
      <c r="D11" s="27">
        <v>140677090500</v>
      </c>
      <c r="E11" s="27">
        <v>156466675585</v>
      </c>
      <c r="F11" s="27">
        <v>111.22399178777442</v>
      </c>
    </row>
    <row r="12" spans="1:9" ht="15.75" customHeight="1">
      <c r="A12" s="25" t="s">
        <v>16</v>
      </c>
      <c r="B12" s="25"/>
      <c r="C12" s="25"/>
      <c r="D12" s="27">
        <v>36092429500</v>
      </c>
      <c r="E12" s="27">
        <v>42842164344</v>
      </c>
      <c r="F12" s="27">
        <v>118.70124826038658</v>
      </c>
    </row>
    <row r="13" spans="1:9" ht="15.75" customHeight="1">
      <c r="A13" s="25" t="s">
        <v>17</v>
      </c>
      <c r="B13" s="25"/>
      <c r="C13" s="25"/>
      <c r="D13" s="27">
        <v>18225813000</v>
      </c>
      <c r="E13" s="27">
        <v>18246788143</v>
      </c>
      <c r="F13" s="27">
        <v>100.11508481404918</v>
      </c>
    </row>
    <row r="14" spans="1:9" ht="15.75" customHeight="1">
      <c r="A14" s="25" t="s">
        <v>18</v>
      </c>
      <c r="B14" s="25"/>
      <c r="C14" s="25"/>
      <c r="D14" s="27">
        <v>182433598462</v>
      </c>
      <c r="E14" s="27">
        <v>189682102755.54999</v>
      </c>
      <c r="F14" s="27">
        <v>103.97322881018532</v>
      </c>
      <c r="G14" s="13"/>
      <c r="H14" s="13"/>
    </row>
    <row r="15" spans="1:9" ht="7.15" customHeight="1">
      <c r="A15" s="25"/>
      <c r="B15" s="25"/>
      <c r="C15" s="25"/>
      <c r="D15" s="28"/>
      <c r="E15" s="28"/>
      <c r="F15" s="29"/>
      <c r="I15" s="14"/>
    </row>
    <row r="16" spans="1:9" ht="15.75" customHeight="1">
      <c r="A16" s="25" t="s">
        <v>19</v>
      </c>
      <c r="B16" s="25"/>
      <c r="C16" s="25"/>
      <c r="D16" s="30"/>
      <c r="E16" s="30"/>
      <c r="F16" s="29"/>
    </row>
    <row r="17" spans="1:9" ht="15.75" customHeight="1">
      <c r="A17" s="31" t="s">
        <v>20</v>
      </c>
      <c r="B17" s="31"/>
      <c r="C17" s="25"/>
      <c r="D17" s="27">
        <v>21208066000</v>
      </c>
      <c r="E17" s="27">
        <v>15372435202</v>
      </c>
      <c r="F17" s="27">
        <v>72.4839087260479</v>
      </c>
    </row>
    <row r="18" spans="1:9" ht="15.75" customHeight="1">
      <c r="A18" s="31" t="s">
        <v>21</v>
      </c>
      <c r="B18" s="31"/>
      <c r="C18" s="25"/>
      <c r="D18" s="27">
        <v>17718166000</v>
      </c>
      <c r="E18" s="27">
        <v>16819548515</v>
      </c>
      <c r="F18" s="27">
        <v>94.928270313078684</v>
      </c>
    </row>
    <row r="19" spans="1:9" ht="15.75" customHeight="1">
      <c r="A19" s="31" t="s">
        <v>22</v>
      </c>
      <c r="B19" s="31"/>
      <c r="C19" s="25"/>
      <c r="D19" s="27">
        <v>940404778000</v>
      </c>
      <c r="E19" s="27">
        <v>946467336000</v>
      </c>
      <c r="F19" s="27">
        <v>100.64467537190671</v>
      </c>
    </row>
    <row r="20" spans="1:9" ht="15.75" customHeight="1">
      <c r="A20" s="31" t="s">
        <v>23</v>
      </c>
      <c r="B20" s="31"/>
      <c r="C20" s="31"/>
      <c r="D20" s="27">
        <v>312152589114</v>
      </c>
      <c r="E20" s="27">
        <v>295358455153</v>
      </c>
      <c r="F20" s="27">
        <v>94.619895991038319</v>
      </c>
      <c r="I20" s="13"/>
    </row>
    <row r="21" spans="1:9" ht="6" customHeight="1">
      <c r="A21" s="31"/>
      <c r="B21" s="31"/>
      <c r="C21" s="31"/>
      <c r="D21" s="32"/>
      <c r="E21" s="28"/>
      <c r="F21" s="29"/>
    </row>
    <row r="22" spans="1:9" ht="15.75" customHeight="1">
      <c r="A22" s="31" t="s">
        <v>24</v>
      </c>
      <c r="B22" s="31"/>
      <c r="C22" s="31"/>
      <c r="D22" s="30"/>
      <c r="E22" s="30"/>
      <c r="F22" s="29"/>
    </row>
    <row r="23" spans="1:9" ht="15.75" customHeight="1">
      <c r="A23" s="31" t="s">
        <v>35</v>
      </c>
      <c r="B23" s="31"/>
      <c r="C23" s="31"/>
      <c r="D23" s="33">
        <v>89712000000</v>
      </c>
      <c r="E23" s="33">
        <v>78285864650</v>
      </c>
      <c r="F23" s="34">
        <f>E23/D23</f>
        <v>0.87263537375156053</v>
      </c>
    </row>
    <row r="24" spans="1:9" ht="15.75" customHeight="1">
      <c r="A24" s="31"/>
      <c r="B24" s="31"/>
      <c r="C24" s="31"/>
      <c r="D24" s="35"/>
      <c r="E24" s="35"/>
      <c r="F24" s="29"/>
    </row>
    <row r="25" spans="1:9" ht="15.75" customHeight="1">
      <c r="A25" s="31" t="s">
        <v>37</v>
      </c>
      <c r="B25" s="36"/>
      <c r="C25" s="31"/>
      <c r="D25" s="37">
        <v>333444974000</v>
      </c>
      <c r="E25" s="37">
        <v>333444974000</v>
      </c>
      <c r="F25" s="38">
        <f>E25/D25</f>
        <v>1</v>
      </c>
    </row>
    <row r="26" spans="1:9" ht="6.6" customHeight="1">
      <c r="A26" s="31"/>
      <c r="B26" s="31"/>
      <c r="C26" s="31"/>
      <c r="D26" s="32"/>
      <c r="E26" s="28"/>
      <c r="F26" s="29"/>
    </row>
    <row r="27" spans="1:9" ht="15.75" customHeight="1">
      <c r="A27" s="31" t="s">
        <v>25</v>
      </c>
      <c r="B27" s="31"/>
      <c r="C27" s="31"/>
      <c r="D27" s="30"/>
      <c r="E27" s="30"/>
      <c r="F27" s="29"/>
    </row>
    <row r="28" spans="1:9" ht="15.75" customHeight="1">
      <c r="A28" s="31" t="s">
        <v>26</v>
      </c>
      <c r="B28" s="31"/>
      <c r="C28" s="31"/>
      <c r="D28" s="27">
        <v>136341664476</v>
      </c>
      <c r="E28" s="27">
        <v>166573829299</v>
      </c>
      <c r="F28" s="27">
        <v>122.17382700966051</v>
      </c>
    </row>
    <row r="29" spans="1:9" ht="15.75" customHeight="1">
      <c r="A29" s="31" t="s">
        <v>27</v>
      </c>
      <c r="B29" s="31"/>
      <c r="C29" s="31"/>
      <c r="D29" s="32"/>
      <c r="E29" s="32"/>
      <c r="F29" s="27"/>
    </row>
    <row r="30" spans="1:9" ht="8.4499999999999993" customHeight="1">
      <c r="A30" s="31"/>
      <c r="B30" s="31"/>
      <c r="C30" s="31"/>
      <c r="D30" s="39"/>
      <c r="E30" s="28"/>
      <c r="F30" s="27"/>
    </row>
    <row r="31" spans="1:9" ht="23.25" customHeight="1">
      <c r="A31" s="40"/>
      <c r="B31" s="60" t="s">
        <v>36</v>
      </c>
      <c r="C31" s="60"/>
      <c r="D31" s="41">
        <v>71545000000</v>
      </c>
      <c r="E31" s="33">
        <v>71051531100</v>
      </c>
      <c r="F31" s="27"/>
    </row>
    <row r="32" spans="1:9" ht="8.4499999999999993" customHeight="1">
      <c r="A32" s="31"/>
      <c r="B32" s="31"/>
      <c r="C32" s="31"/>
      <c r="D32" s="39"/>
      <c r="E32" s="28"/>
      <c r="F32" s="29"/>
    </row>
    <row r="33" spans="1:6" ht="15.75" customHeight="1">
      <c r="A33" s="31" t="s">
        <v>28</v>
      </c>
      <c r="B33" s="31"/>
      <c r="C33" s="31"/>
      <c r="D33" s="42"/>
      <c r="E33" s="30"/>
      <c r="F33" s="29"/>
    </row>
    <row r="34" spans="1:6" ht="15.75" customHeight="1">
      <c r="A34" s="31" t="s">
        <v>29</v>
      </c>
      <c r="B34" s="31"/>
      <c r="C34" s="31"/>
      <c r="D34" s="27">
        <v>0</v>
      </c>
      <c r="E34" s="27">
        <v>66028177</v>
      </c>
      <c r="F34" s="27">
        <v>0</v>
      </c>
    </row>
    <row r="35" spans="1:6" ht="15.75" thickBot="1">
      <c r="A35" s="15"/>
      <c r="B35" s="15"/>
      <c r="C35" s="15"/>
      <c r="D35" s="22"/>
      <c r="E35" s="23"/>
      <c r="F35" s="24"/>
    </row>
    <row r="36" spans="1:6" ht="16.5" customHeight="1">
      <c r="A36" s="43" t="s">
        <v>30</v>
      </c>
      <c r="B36" s="43"/>
      <c r="C36" s="44">
        <v>2019</v>
      </c>
      <c r="D36" s="51">
        <f>SUM(D12:D34)</f>
        <v>2159279078552</v>
      </c>
      <c r="E36" s="51">
        <f>SUM(E12:E34)</f>
        <v>2174211057338.55</v>
      </c>
      <c r="F36" s="50">
        <f>E36/D36</f>
        <v>1.0069152611790058</v>
      </c>
    </row>
    <row r="37" spans="1:6" ht="16.5" customHeight="1">
      <c r="A37" s="25"/>
      <c r="B37" s="25"/>
      <c r="C37" s="45">
        <v>2018</v>
      </c>
      <c r="D37" s="52">
        <v>1810030440</v>
      </c>
      <c r="E37" s="52">
        <v>1830364753</v>
      </c>
      <c r="F37" s="46">
        <v>1.0112342381380062</v>
      </c>
    </row>
    <row r="38" spans="1:6" ht="16.5" customHeight="1">
      <c r="A38" s="25"/>
      <c r="B38" s="25"/>
      <c r="C38" s="45">
        <v>2017</v>
      </c>
      <c r="D38" s="53">
        <v>1812993798</v>
      </c>
      <c r="E38" s="53">
        <v>1820354471.9809999</v>
      </c>
      <c r="F38" s="47">
        <v>1.0040599554113863</v>
      </c>
    </row>
    <row r="39" spans="1:6" ht="16.5" customHeight="1">
      <c r="A39" s="25"/>
      <c r="B39" s="25"/>
      <c r="C39" s="45">
        <v>2016</v>
      </c>
      <c r="D39" s="54">
        <v>1991835125</v>
      </c>
      <c r="E39" s="54">
        <v>1952459922</v>
      </c>
      <c r="F39" s="47">
        <v>0.98023169563294055</v>
      </c>
    </row>
    <row r="40" spans="1:6" ht="16.5" customHeight="1">
      <c r="A40" s="25"/>
      <c r="B40" s="25"/>
      <c r="C40" s="45">
        <v>2015</v>
      </c>
      <c r="D40" s="54">
        <v>1786227619</v>
      </c>
      <c r="E40" s="54">
        <v>1785230928</v>
      </c>
      <c r="F40" s="47">
        <v>0.99944201344252082</v>
      </c>
    </row>
    <row r="41" spans="1:6" ht="16.5" customHeight="1" thickBot="1">
      <c r="A41" s="21"/>
      <c r="B41" s="21"/>
      <c r="C41" s="48">
        <v>2014</v>
      </c>
      <c r="D41" s="55">
        <v>1585753381</v>
      </c>
      <c r="E41" s="55">
        <v>1637948630</v>
      </c>
      <c r="F41" s="49">
        <v>1.0329151112811028</v>
      </c>
    </row>
    <row r="42" spans="1:6">
      <c r="A42" s="3" t="s">
        <v>31</v>
      </c>
      <c r="B42" s="3"/>
      <c r="C42" s="5"/>
      <c r="D42" s="3"/>
      <c r="E42" s="3"/>
      <c r="F42" s="3"/>
    </row>
    <row r="43" spans="1:6">
      <c r="A43" s="5" t="s">
        <v>32</v>
      </c>
      <c r="B43" s="5"/>
      <c r="C43" s="5"/>
      <c r="D43" s="3"/>
      <c r="E43" s="3"/>
      <c r="F43" s="3"/>
    </row>
    <row r="44" spans="1:6">
      <c r="A44" s="16"/>
      <c r="B44" s="16"/>
      <c r="C44" s="17"/>
      <c r="D44" s="16"/>
      <c r="E44" s="16"/>
      <c r="F44" s="16"/>
    </row>
    <row r="45" spans="1:6">
      <c r="A45" s="18"/>
      <c r="B45" s="18"/>
      <c r="C45" s="19"/>
      <c r="D45" s="19"/>
      <c r="E45" s="19"/>
      <c r="F45" s="20"/>
    </row>
  </sheetData>
  <mergeCells count="5">
    <mergeCell ref="B1:B2"/>
    <mergeCell ref="A5:C7"/>
    <mergeCell ref="F5:F6"/>
    <mergeCell ref="A8:C8"/>
    <mergeCell ref="B31:C31"/>
  </mergeCells>
  <pageMargins left="0.59055118110236227" right="0.72916666666666663" top="0.98425196850393704" bottom="0.78740157480314965" header="0.39370078740157483" footer="0.39370078740157483"/>
  <pageSetup paperSize="11" scale="75" firstPageNumber="333" orientation="portrait" useFirstPageNumber="1" r:id="rId1"/>
  <headerFooter differentOddEven="1">
    <oddHeader>&amp;RKEUANGAN DAERAH DAN HARGA</oddHeader>
    <oddFooter>&amp;R&amp;"Times New Roman,Bold Italic"&amp;9___________________________________________________________________________________________  &amp;"-,Regular"&amp;10Demak Dalam Angka 2020&amp;"-,Bold" | &amp;"-,Regular"&amp;P</oddFooter>
    <evenHeader>&amp;L&amp;"-,Italic"&amp;10LOCAL FINANCE AND PRICE</evenHeader>
    <evenFooter>&amp;L______________________________________________________________________________&amp;10&amp;P&amp;"-,Bold" |&amp;"-,Regular" &amp;"-,Italic"Demak in Figures 2016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10.1</vt:lpstr>
      <vt:lpstr>'10.1'!Print_Area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IPDS-Edy</dc:creator>
  <cp:lastModifiedBy>seven7</cp:lastModifiedBy>
  <cp:lastPrinted>2020-02-14T03:15:39Z</cp:lastPrinted>
  <dcterms:created xsi:type="dcterms:W3CDTF">2018-02-26T06:16:52Z</dcterms:created>
  <dcterms:modified xsi:type="dcterms:W3CDTF">2020-02-21T08:09:59Z</dcterms:modified>
</cp:coreProperties>
</file>