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4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F29" i="1"/>
  <c r="D29" i="1"/>
  <c r="H28" i="1"/>
  <c r="G28" i="1"/>
  <c r="F28" i="1"/>
  <c r="E28" i="1"/>
  <c r="K28" i="1" s="1"/>
  <c r="D28" i="1"/>
  <c r="J28" i="1" s="1"/>
  <c r="C28" i="1"/>
  <c r="I28" i="1" s="1"/>
  <c r="H27" i="1"/>
  <c r="G27" i="1"/>
  <c r="F27" i="1"/>
  <c r="E27" i="1"/>
  <c r="K27" i="1" s="1"/>
  <c r="D27" i="1"/>
  <c r="J27" i="1" s="1"/>
  <c r="C27" i="1"/>
  <c r="I27" i="1" s="1"/>
  <c r="H26" i="1"/>
  <c r="G26" i="1"/>
  <c r="F26" i="1"/>
  <c r="E26" i="1"/>
  <c r="K26" i="1" s="1"/>
  <c r="D26" i="1"/>
  <c r="J26" i="1" s="1"/>
  <c r="C26" i="1"/>
  <c r="I26" i="1" s="1"/>
  <c r="H25" i="1"/>
  <c r="G25" i="1"/>
  <c r="F25" i="1"/>
  <c r="E25" i="1"/>
  <c r="K25" i="1" s="1"/>
  <c r="D25" i="1"/>
  <c r="J25" i="1" s="1"/>
  <c r="C25" i="1"/>
  <c r="I25" i="1" s="1"/>
  <c r="H24" i="1"/>
  <c r="G24" i="1"/>
  <c r="F24" i="1"/>
  <c r="E24" i="1"/>
  <c r="K24" i="1" s="1"/>
  <c r="D24" i="1"/>
  <c r="J24" i="1" s="1"/>
  <c r="C24" i="1"/>
  <c r="I24" i="1" s="1"/>
  <c r="H23" i="1"/>
  <c r="G23" i="1"/>
  <c r="F23" i="1"/>
  <c r="E23" i="1"/>
  <c r="K23" i="1" s="1"/>
  <c r="D23" i="1"/>
  <c r="J23" i="1" s="1"/>
  <c r="C23" i="1"/>
  <c r="I23" i="1" s="1"/>
  <c r="H22" i="1"/>
  <c r="G22" i="1"/>
  <c r="F22" i="1"/>
  <c r="E22" i="1"/>
  <c r="K22" i="1" s="1"/>
  <c r="D22" i="1"/>
  <c r="J22" i="1" s="1"/>
  <c r="C22" i="1"/>
  <c r="I22" i="1" s="1"/>
  <c r="H21" i="1"/>
  <c r="G21" i="1"/>
  <c r="F21" i="1"/>
  <c r="E21" i="1"/>
  <c r="K21" i="1" s="1"/>
  <c r="D21" i="1"/>
  <c r="J21" i="1" s="1"/>
  <c r="C21" i="1"/>
  <c r="I21" i="1" s="1"/>
  <c r="H20" i="1"/>
  <c r="G20" i="1"/>
  <c r="F20" i="1"/>
  <c r="E20" i="1"/>
  <c r="K20" i="1" s="1"/>
  <c r="D20" i="1"/>
  <c r="J20" i="1" s="1"/>
  <c r="C20" i="1"/>
  <c r="I20" i="1" s="1"/>
  <c r="H19" i="1"/>
  <c r="G19" i="1"/>
  <c r="F19" i="1"/>
  <c r="E19" i="1"/>
  <c r="K19" i="1" s="1"/>
  <c r="D19" i="1"/>
  <c r="J19" i="1" s="1"/>
  <c r="C19" i="1"/>
  <c r="I19" i="1" s="1"/>
  <c r="H18" i="1"/>
  <c r="G18" i="1"/>
  <c r="F18" i="1"/>
  <c r="E18" i="1"/>
  <c r="K18" i="1" s="1"/>
  <c r="D18" i="1"/>
  <c r="J18" i="1" s="1"/>
  <c r="C18" i="1"/>
  <c r="I18" i="1" s="1"/>
  <c r="H17" i="1"/>
  <c r="G17" i="1"/>
  <c r="F17" i="1"/>
  <c r="E17" i="1"/>
  <c r="K17" i="1" s="1"/>
  <c r="D17" i="1"/>
  <c r="J17" i="1" s="1"/>
  <c r="C17" i="1"/>
  <c r="I17" i="1" s="1"/>
  <c r="H16" i="1"/>
  <c r="G16" i="1"/>
  <c r="F16" i="1"/>
  <c r="E16" i="1"/>
  <c r="K16" i="1" s="1"/>
  <c r="D16" i="1"/>
  <c r="J16" i="1" s="1"/>
  <c r="C16" i="1"/>
  <c r="I16" i="1" s="1"/>
  <c r="H15" i="1"/>
  <c r="G15" i="1"/>
  <c r="F15" i="1"/>
  <c r="E15" i="1"/>
  <c r="K15" i="1" s="1"/>
  <c r="D15" i="1"/>
  <c r="J15" i="1" s="1"/>
  <c r="C15" i="1"/>
  <c r="I15" i="1" s="1"/>
  <c r="H14" i="1"/>
  <c r="G14" i="1"/>
  <c r="F14" i="1"/>
  <c r="E14" i="1"/>
  <c r="K14" i="1" s="1"/>
  <c r="D14" i="1"/>
  <c r="J14" i="1" s="1"/>
  <c r="C14" i="1"/>
  <c r="I14" i="1" s="1"/>
  <c r="H13" i="1"/>
  <c r="G13" i="1"/>
  <c r="G29" i="1" s="1"/>
  <c r="F13" i="1"/>
  <c r="E13" i="1"/>
  <c r="E29" i="1" s="1"/>
  <c r="D13" i="1"/>
  <c r="J13" i="1" s="1"/>
  <c r="J29" i="1" s="1"/>
  <c r="C13" i="1"/>
  <c r="C29" i="1" s="1"/>
  <c r="H12" i="1"/>
  <c r="G12" i="1"/>
  <c r="F12" i="1"/>
  <c r="E12" i="1"/>
  <c r="K12" i="1" s="1"/>
  <c r="D12" i="1"/>
  <c r="J12" i="1" s="1"/>
  <c r="C12" i="1"/>
  <c r="I12" i="1" s="1"/>
  <c r="H11" i="1"/>
  <c r="G11" i="1"/>
  <c r="F11" i="1"/>
  <c r="E11" i="1"/>
  <c r="K11" i="1" s="1"/>
  <c r="D11" i="1"/>
  <c r="J11" i="1" s="1"/>
  <c r="C11" i="1"/>
  <c r="I11" i="1" s="1"/>
  <c r="H10" i="1"/>
  <c r="G10" i="1"/>
  <c r="F10" i="1"/>
  <c r="E10" i="1"/>
  <c r="K10" i="1" s="1"/>
  <c r="D10" i="1"/>
  <c r="J10" i="1" s="1"/>
  <c r="C10" i="1"/>
  <c r="I10" i="1" s="1"/>
  <c r="H9" i="1"/>
  <c r="G9" i="1"/>
  <c r="F9" i="1"/>
  <c r="E9" i="1"/>
  <c r="K9" i="1" s="1"/>
  <c r="D9" i="1"/>
  <c r="C9" i="1"/>
  <c r="I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K8" i="1"/>
  <c r="H8" i="1"/>
  <c r="G8" i="1"/>
  <c r="F8" i="1"/>
  <c r="E8" i="1"/>
  <c r="D8" i="1"/>
  <c r="J8" i="1" s="1"/>
  <c r="C8" i="1"/>
  <c r="I8" i="1" s="1"/>
  <c r="J9" i="1" l="1"/>
  <c r="I13" i="1"/>
  <c r="I29" i="1" s="1"/>
  <c r="K13" i="1"/>
  <c r="K29" i="1" s="1"/>
</calcChain>
</file>

<file path=xl/sharedStrings.xml><?xml version="1.0" encoding="utf-8"?>
<sst xmlns="http://schemas.openxmlformats.org/spreadsheetml/2006/main" count="45" uniqueCount="39">
  <si>
    <t>REKAPITULASI HASIL POPDA SMA/SMK/MA</t>
  </si>
  <si>
    <t>TINGKAT KABUPATEN DEMAK TAHUN 2019</t>
  </si>
  <si>
    <t>NO</t>
  </si>
  <si>
    <t>SEKOLAH</t>
  </si>
  <si>
    <t>Perolehan Medali Cabang Olahraga</t>
  </si>
  <si>
    <t>Jumlah Medali</t>
  </si>
  <si>
    <t>Atletik</t>
  </si>
  <si>
    <t>Senam</t>
  </si>
  <si>
    <t xml:space="preserve">Emas </t>
  </si>
  <si>
    <t>Perak</t>
  </si>
  <si>
    <t>Perunggu</t>
  </si>
  <si>
    <t xml:space="preserve">SMAN 3 DEMAK </t>
  </si>
  <si>
    <t xml:space="preserve">SMAN 1 KARANGANYAR </t>
  </si>
  <si>
    <t xml:space="preserve">SMAN 1 DEMAK </t>
  </si>
  <si>
    <t xml:space="preserve">SMAN 2 DEMAK </t>
  </si>
  <si>
    <t>SMAN 1 GUNTUR</t>
  </si>
  <si>
    <t>SMAN 1 MRANGGEN</t>
  </si>
  <si>
    <t xml:space="preserve">MAN DEMAK </t>
  </si>
  <si>
    <t xml:space="preserve">SMAN 1 DEMPET </t>
  </si>
  <si>
    <t xml:space="preserve">SMK HIDAYATUL MUHTADIIN </t>
  </si>
  <si>
    <t xml:space="preserve">SMAN 1 KARANGTENGAH </t>
  </si>
  <si>
    <t xml:space="preserve">SMK FUTUHIYYAH MRANGGEN </t>
  </si>
  <si>
    <t xml:space="preserve">SMKN 2 DEMAK </t>
  </si>
  <si>
    <t xml:space="preserve">MA ASSA'ADAH GUNTUR </t>
  </si>
  <si>
    <t xml:space="preserve">MA AL MA'RUF MRANGGEN </t>
  </si>
  <si>
    <t xml:space="preserve">SMA KY AGENG GIRI MRANGGEN </t>
  </si>
  <si>
    <t xml:space="preserve">SMK PONTREN DARUSSALAM </t>
  </si>
  <si>
    <t xml:space="preserve">SMA ISLAM MIFTAHUL HUDA </t>
  </si>
  <si>
    <t xml:space="preserve">SMA ISLAMIC CENTER DEMAK </t>
  </si>
  <si>
    <t xml:space="preserve">MA MIFTAHUL HUDA BRAKAS DEMPET </t>
  </si>
  <si>
    <t xml:space="preserve">MA MIFTAHUL ULUM MRANGGEN </t>
  </si>
  <si>
    <t xml:space="preserve">SMAN 2 MRANGGEN </t>
  </si>
  <si>
    <t xml:space="preserve">Jumlah </t>
  </si>
  <si>
    <t>Demak,            Februari  2019</t>
  </si>
  <si>
    <t xml:space="preserve">Plt. Kepala Dinas Kepemudaan dan Olahraga </t>
  </si>
  <si>
    <t xml:space="preserve">Kabupaten Demak </t>
  </si>
  <si>
    <t>Drs. Anjar Gunadi, M.Pd</t>
  </si>
  <si>
    <t xml:space="preserve">Pembina Utama Muda </t>
  </si>
  <si>
    <t xml:space="preserve">NIP. 19590714 198803 1 002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</si>
</sst>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30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30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30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/>
    <xf numFmtId="164" fontId="3" fillId="3" borderId="24" xfId="0" applyNumberFormat="1" applyFont="1" applyFill="1" applyBorder="1" applyAlignment="1">
      <alignment horizontal="center"/>
    </xf>
    <xf numFmtId="164" fontId="3" fillId="3" borderId="25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164" fontId="2" fillId="3" borderId="25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/>
    <xf numFmtId="164" fontId="3" fillId="3" borderId="13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center"/>
    </xf>
    <xf numFmtId="164" fontId="3" fillId="3" borderId="30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/>
    <xf numFmtId="164" fontId="3" fillId="3" borderId="31" xfId="0" applyNumberFormat="1" applyFont="1" applyFill="1" applyBorder="1" applyAlignment="1">
      <alignment horizontal="center"/>
    </xf>
    <xf numFmtId="164" fontId="3" fillId="3" borderId="32" xfId="0" applyNumberFormat="1" applyFont="1" applyFill="1" applyBorder="1" applyAlignment="1">
      <alignment horizontal="center"/>
    </xf>
    <xf numFmtId="164" fontId="3" fillId="3" borderId="33" xfId="0" applyNumberFormat="1" applyFont="1" applyFill="1" applyBorder="1" applyAlignment="1">
      <alignment horizontal="center"/>
    </xf>
    <xf numFmtId="164" fontId="3" fillId="3" borderId="34" xfId="0" applyNumberFormat="1" applyFont="1" applyFill="1" applyBorder="1" applyAlignment="1">
      <alignment horizontal="center"/>
    </xf>
    <xf numFmtId="164" fontId="3" fillId="3" borderId="35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164" fontId="2" fillId="3" borderId="33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34</xdr:row>
      <xdr:rowOff>9525</xdr:rowOff>
    </xdr:from>
    <xdr:to>
      <xdr:col>8</xdr:col>
      <xdr:colOff>390525</xdr:colOff>
      <xdr:row>37</xdr:row>
      <xdr:rowOff>0</xdr:rowOff>
    </xdr:to>
    <xdr:pic>
      <xdr:nvPicPr>
        <xdr:cNvPr id="2" name="Picture 1" descr="D:\lokal f\2019\tanda tangan pak anjar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7019925"/>
          <a:ext cx="1162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POPDA%202019%20SD/rekap%20medali%20popda%20SMA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SMA All"/>
      <sheetName val="atletik 1"/>
      <sheetName val="senam"/>
      <sheetName val="Sheet1"/>
      <sheetName val="Sheet3"/>
    </sheetNames>
    <sheetDataSet>
      <sheetData sheetId="0"/>
      <sheetData sheetId="1">
        <row r="12">
          <cell r="AG12">
            <v>0</v>
          </cell>
          <cell r="AH12">
            <v>1</v>
          </cell>
          <cell r="AI12">
            <v>1</v>
          </cell>
        </row>
        <row r="13">
          <cell r="AG13">
            <v>2</v>
          </cell>
          <cell r="AH13">
            <v>1</v>
          </cell>
          <cell r="AI13">
            <v>2</v>
          </cell>
        </row>
        <row r="14">
          <cell r="AG14">
            <v>4</v>
          </cell>
          <cell r="AH14">
            <v>1</v>
          </cell>
          <cell r="AI14">
            <v>2</v>
          </cell>
        </row>
        <row r="15">
          <cell r="AG15">
            <v>0</v>
          </cell>
          <cell r="AH15">
            <v>2</v>
          </cell>
          <cell r="AI15">
            <v>6</v>
          </cell>
        </row>
        <row r="16">
          <cell r="AG16">
            <v>0</v>
          </cell>
          <cell r="AH16">
            <v>0</v>
          </cell>
          <cell r="AI16">
            <v>1</v>
          </cell>
        </row>
        <row r="17">
          <cell r="AG17">
            <v>1</v>
          </cell>
          <cell r="AH17">
            <v>1</v>
          </cell>
          <cell r="AI17">
            <v>1</v>
          </cell>
        </row>
        <row r="18">
          <cell r="AG18">
            <v>2</v>
          </cell>
          <cell r="AH18">
            <v>0</v>
          </cell>
          <cell r="AI18">
            <v>1</v>
          </cell>
        </row>
        <row r="19">
          <cell r="AG19">
            <v>3</v>
          </cell>
          <cell r="AH19">
            <v>4</v>
          </cell>
          <cell r="AI19">
            <v>0</v>
          </cell>
        </row>
        <row r="20">
          <cell r="AG20">
            <v>1</v>
          </cell>
          <cell r="AH20">
            <v>2</v>
          </cell>
          <cell r="AI20">
            <v>2</v>
          </cell>
        </row>
        <row r="21">
          <cell r="AG21">
            <v>1</v>
          </cell>
          <cell r="AH21">
            <v>0</v>
          </cell>
          <cell r="AI21">
            <v>0</v>
          </cell>
        </row>
        <row r="22">
          <cell r="AG22">
            <v>0</v>
          </cell>
          <cell r="AH22">
            <v>1</v>
          </cell>
          <cell r="AI22">
            <v>0</v>
          </cell>
        </row>
        <row r="23">
          <cell r="AG23">
            <v>2</v>
          </cell>
          <cell r="AH23">
            <v>1</v>
          </cell>
          <cell r="AI23">
            <v>2</v>
          </cell>
        </row>
        <row r="24">
          <cell r="AG24">
            <v>1</v>
          </cell>
          <cell r="AH24">
            <v>0</v>
          </cell>
          <cell r="AI24">
            <v>0</v>
          </cell>
        </row>
        <row r="25">
          <cell r="AG25">
            <v>0</v>
          </cell>
          <cell r="AH25">
            <v>2</v>
          </cell>
          <cell r="AI25">
            <v>0</v>
          </cell>
        </row>
        <row r="26">
          <cell r="AG26">
            <v>0</v>
          </cell>
          <cell r="AH26">
            <v>1</v>
          </cell>
          <cell r="AI26">
            <v>0</v>
          </cell>
        </row>
        <row r="27">
          <cell r="AG27">
            <v>1</v>
          </cell>
          <cell r="AH27">
            <v>0</v>
          </cell>
          <cell r="AI27">
            <v>0</v>
          </cell>
        </row>
        <row r="28">
          <cell r="AG28">
            <v>0</v>
          </cell>
          <cell r="AH28">
            <v>1</v>
          </cell>
          <cell r="AI28">
            <v>0</v>
          </cell>
        </row>
        <row r="29">
          <cell r="AG29">
            <v>0</v>
          </cell>
          <cell r="AH29">
            <v>0</v>
          </cell>
          <cell r="AI29">
            <v>0</v>
          </cell>
        </row>
        <row r="30">
          <cell r="AG30">
            <v>0</v>
          </cell>
          <cell r="AH30">
            <v>0</v>
          </cell>
          <cell r="AI30">
            <v>0</v>
          </cell>
        </row>
        <row r="31">
          <cell r="AG31">
            <v>0</v>
          </cell>
          <cell r="AH31">
            <v>0</v>
          </cell>
          <cell r="AI31">
            <v>0</v>
          </cell>
        </row>
        <row r="32">
          <cell r="AG32">
            <v>0</v>
          </cell>
          <cell r="AH32">
            <v>0</v>
          </cell>
          <cell r="AI32">
            <v>0</v>
          </cell>
        </row>
      </sheetData>
      <sheetData sheetId="2">
        <row r="10">
          <cell r="AM10">
            <v>5</v>
          </cell>
          <cell r="AN10">
            <v>0</v>
          </cell>
          <cell r="AO10">
            <v>3</v>
          </cell>
        </row>
        <row r="11">
          <cell r="AM11">
            <v>1</v>
          </cell>
          <cell r="AN11">
            <v>3</v>
          </cell>
          <cell r="AO11">
            <v>0</v>
          </cell>
        </row>
        <row r="12">
          <cell r="AM12">
            <v>1</v>
          </cell>
          <cell r="AN12">
            <v>3</v>
          </cell>
          <cell r="AO12">
            <v>2</v>
          </cell>
        </row>
        <row r="13">
          <cell r="AM13">
            <v>2</v>
          </cell>
          <cell r="AN13">
            <v>7</v>
          </cell>
          <cell r="AO13">
            <v>5</v>
          </cell>
        </row>
        <row r="14">
          <cell r="AM14">
            <v>0</v>
          </cell>
          <cell r="AN14">
            <v>0</v>
          </cell>
          <cell r="AO14">
            <v>0</v>
          </cell>
        </row>
        <row r="15">
          <cell r="AM15">
            <v>0</v>
          </cell>
          <cell r="AN15">
            <v>0</v>
          </cell>
          <cell r="AO15">
            <v>0</v>
          </cell>
        </row>
        <row r="16">
          <cell r="AM16">
            <v>0</v>
          </cell>
          <cell r="AN16">
            <v>0</v>
          </cell>
          <cell r="AO16">
            <v>0</v>
          </cell>
        </row>
        <row r="17">
          <cell r="AM17">
            <v>0</v>
          </cell>
          <cell r="AN17">
            <v>0</v>
          </cell>
          <cell r="AO17">
            <v>0</v>
          </cell>
        </row>
        <row r="18">
          <cell r="AM18">
            <v>4</v>
          </cell>
          <cell r="AN18">
            <v>1</v>
          </cell>
          <cell r="AO18">
            <v>1</v>
          </cell>
        </row>
        <row r="19">
          <cell r="AM19">
            <v>0</v>
          </cell>
          <cell r="AN19">
            <v>0</v>
          </cell>
          <cell r="AO19">
            <v>0</v>
          </cell>
        </row>
        <row r="20">
          <cell r="AM20">
            <v>0</v>
          </cell>
          <cell r="AN20">
            <v>0</v>
          </cell>
          <cell r="AO20">
            <v>0</v>
          </cell>
        </row>
        <row r="21">
          <cell r="AM21">
            <v>0</v>
          </cell>
          <cell r="AN21">
            <v>0</v>
          </cell>
          <cell r="AO21">
            <v>0</v>
          </cell>
        </row>
        <row r="22">
          <cell r="AM22">
            <v>0</v>
          </cell>
          <cell r="AN22">
            <v>0</v>
          </cell>
          <cell r="AO22">
            <v>0</v>
          </cell>
        </row>
        <row r="23">
          <cell r="AM23">
            <v>0</v>
          </cell>
          <cell r="AN23">
            <v>0</v>
          </cell>
          <cell r="AO23">
            <v>0</v>
          </cell>
        </row>
        <row r="24">
          <cell r="AM24">
            <v>0</v>
          </cell>
          <cell r="AN24">
            <v>0</v>
          </cell>
          <cell r="AO24">
            <v>0</v>
          </cell>
        </row>
        <row r="25">
          <cell r="AM25">
            <v>0</v>
          </cell>
          <cell r="AN25">
            <v>0</v>
          </cell>
          <cell r="AO25">
            <v>0</v>
          </cell>
        </row>
        <row r="26">
          <cell r="AM26">
            <v>0</v>
          </cell>
          <cell r="AN26">
            <v>0</v>
          </cell>
          <cell r="AO26">
            <v>0</v>
          </cell>
        </row>
        <row r="27">
          <cell r="AM27">
            <v>1</v>
          </cell>
          <cell r="AN27">
            <v>1</v>
          </cell>
          <cell r="AO27">
            <v>0</v>
          </cell>
        </row>
        <row r="28">
          <cell r="AM28">
            <v>0</v>
          </cell>
          <cell r="AN28">
            <v>0</v>
          </cell>
          <cell r="AO28">
            <v>2</v>
          </cell>
        </row>
        <row r="29">
          <cell r="AM29">
            <v>1</v>
          </cell>
          <cell r="AN29">
            <v>0</v>
          </cell>
          <cell r="AO29">
            <v>1</v>
          </cell>
        </row>
        <row r="30">
          <cell r="AM30">
            <v>1</v>
          </cell>
          <cell r="AN30">
            <v>1</v>
          </cell>
          <cell r="AO30">
            <v>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B11" sqref="B11:B12"/>
    </sheetView>
  </sheetViews>
  <sheetFormatPr defaultRowHeight="15" x14ac:dyDescent="0.25"/>
  <cols>
    <col min="1" max="1" width="6.42578125" customWidth="1"/>
    <col min="2" max="2" width="42.85546875" customWidth="1"/>
    <col min="3" max="11" width="11" customWidth="1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6.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6.5" thickBot="1" x14ac:dyDescent="0.3">
      <c r="A5" s="4" t="s">
        <v>2</v>
      </c>
      <c r="B5" s="5" t="s">
        <v>3</v>
      </c>
      <c r="C5" s="6" t="s">
        <v>4</v>
      </c>
      <c r="D5" s="6"/>
      <c r="E5" s="6"/>
      <c r="F5" s="6"/>
      <c r="G5" s="6"/>
      <c r="H5" s="7"/>
      <c r="I5" s="8" t="s">
        <v>5</v>
      </c>
      <c r="J5" s="9"/>
      <c r="K5" s="10"/>
    </row>
    <row r="6" spans="1:11" ht="16.5" thickBot="1" x14ac:dyDescent="0.3">
      <c r="A6" s="11"/>
      <c r="B6" s="12"/>
      <c r="C6" s="13" t="s">
        <v>6</v>
      </c>
      <c r="D6" s="6"/>
      <c r="E6" s="14"/>
      <c r="F6" s="15" t="s">
        <v>7</v>
      </c>
      <c r="G6" s="6"/>
      <c r="H6" s="7"/>
      <c r="I6" s="16"/>
      <c r="J6" s="17"/>
      <c r="K6" s="18"/>
    </row>
    <row r="7" spans="1:11" ht="16.5" thickBot="1" x14ac:dyDescent="0.3">
      <c r="A7" s="19"/>
      <c r="B7" s="20"/>
      <c r="C7" s="21" t="s">
        <v>8</v>
      </c>
      <c r="D7" s="22" t="s">
        <v>9</v>
      </c>
      <c r="E7" s="23" t="s">
        <v>10</v>
      </c>
      <c r="F7" s="24" t="s">
        <v>8</v>
      </c>
      <c r="G7" s="22" t="s">
        <v>9</v>
      </c>
      <c r="H7" s="23" t="s">
        <v>10</v>
      </c>
      <c r="I7" s="21" t="s">
        <v>8</v>
      </c>
      <c r="J7" s="22" t="s">
        <v>9</v>
      </c>
      <c r="K7" s="23" t="s">
        <v>10</v>
      </c>
    </row>
    <row r="8" spans="1:11" ht="15.75" x14ac:dyDescent="0.25">
      <c r="A8" s="25">
        <v>1</v>
      </c>
      <c r="B8" s="26" t="s">
        <v>11</v>
      </c>
      <c r="C8" s="27">
        <f>'[1]atletik 1'!AG14</f>
        <v>4</v>
      </c>
      <c r="D8" s="28">
        <f>'[1]atletik 1'!AH14</f>
        <v>1</v>
      </c>
      <c r="E8" s="29">
        <f>'[1]atletik 1'!AI14</f>
        <v>2</v>
      </c>
      <c r="F8" s="30">
        <f>[1]senam!AM12</f>
        <v>1</v>
      </c>
      <c r="G8" s="28">
        <f>[1]senam!AN12</f>
        <v>3</v>
      </c>
      <c r="H8" s="31">
        <f>[1]senam!AO12</f>
        <v>2</v>
      </c>
      <c r="I8" s="32">
        <f t="shared" ref="I8:K28" si="0">C8+F8</f>
        <v>5</v>
      </c>
      <c r="J8" s="33">
        <f t="shared" si="0"/>
        <v>4</v>
      </c>
      <c r="K8" s="34">
        <f t="shared" si="0"/>
        <v>4</v>
      </c>
    </row>
    <row r="9" spans="1:11" ht="15.75" x14ac:dyDescent="0.25">
      <c r="A9" s="35">
        <f>1+A8</f>
        <v>2</v>
      </c>
      <c r="B9" s="36" t="s">
        <v>12</v>
      </c>
      <c r="C9" s="37">
        <f>'[1]atletik 1'!AG20</f>
        <v>1</v>
      </c>
      <c r="D9" s="38">
        <f>'[1]atletik 1'!AH20</f>
        <v>2</v>
      </c>
      <c r="E9" s="39">
        <f>'[1]atletik 1'!AI20</f>
        <v>2</v>
      </c>
      <c r="F9" s="40">
        <f>[1]senam!AM18</f>
        <v>4</v>
      </c>
      <c r="G9" s="38">
        <f>[1]senam!AN18</f>
        <v>1</v>
      </c>
      <c r="H9" s="41">
        <f>[1]senam!AO18</f>
        <v>1</v>
      </c>
      <c r="I9" s="42">
        <f t="shared" si="0"/>
        <v>5</v>
      </c>
      <c r="J9" s="43">
        <f t="shared" si="0"/>
        <v>3</v>
      </c>
      <c r="K9" s="44">
        <f t="shared" si="0"/>
        <v>3</v>
      </c>
    </row>
    <row r="10" spans="1:11" ht="15.75" x14ac:dyDescent="0.25">
      <c r="A10" s="35">
        <f t="shared" ref="A10:A28" si="1">1+A9</f>
        <v>3</v>
      </c>
      <c r="B10" s="36" t="s">
        <v>13</v>
      </c>
      <c r="C10" s="37">
        <f>'[1]atletik 1'!AG12</f>
        <v>0</v>
      </c>
      <c r="D10" s="38">
        <f>'[1]atletik 1'!AH12</f>
        <v>1</v>
      </c>
      <c r="E10" s="39">
        <f>'[1]atletik 1'!AI12</f>
        <v>1</v>
      </c>
      <c r="F10" s="40">
        <f>[1]senam!AM10</f>
        <v>5</v>
      </c>
      <c r="G10" s="38">
        <f>[1]senam!AN10</f>
        <v>0</v>
      </c>
      <c r="H10" s="41">
        <f>[1]senam!AO10</f>
        <v>3</v>
      </c>
      <c r="I10" s="42">
        <f t="shared" si="0"/>
        <v>5</v>
      </c>
      <c r="J10" s="43">
        <f t="shared" si="0"/>
        <v>1</v>
      </c>
      <c r="K10" s="44">
        <f t="shared" si="0"/>
        <v>4</v>
      </c>
    </row>
    <row r="11" spans="1:11" ht="15.75" x14ac:dyDescent="0.25">
      <c r="A11" s="35">
        <f t="shared" si="1"/>
        <v>4</v>
      </c>
      <c r="B11" s="36" t="s">
        <v>14</v>
      </c>
      <c r="C11" s="37">
        <f>'[1]atletik 1'!AG13</f>
        <v>2</v>
      </c>
      <c r="D11" s="38">
        <f>'[1]atletik 1'!AH13</f>
        <v>1</v>
      </c>
      <c r="E11" s="39">
        <f>'[1]atletik 1'!AI13</f>
        <v>2</v>
      </c>
      <c r="F11" s="40">
        <f>[1]senam!AM11</f>
        <v>1</v>
      </c>
      <c r="G11" s="38">
        <f>[1]senam!AN11</f>
        <v>3</v>
      </c>
      <c r="H11" s="41">
        <f>[1]senam!AO11</f>
        <v>0</v>
      </c>
      <c r="I11" s="42">
        <f t="shared" si="0"/>
        <v>3</v>
      </c>
      <c r="J11" s="43">
        <f t="shared" si="0"/>
        <v>4</v>
      </c>
      <c r="K11" s="44">
        <f t="shared" si="0"/>
        <v>2</v>
      </c>
    </row>
    <row r="12" spans="1:11" ht="15.75" x14ac:dyDescent="0.25">
      <c r="A12" s="35">
        <f t="shared" si="1"/>
        <v>5</v>
      </c>
      <c r="B12" s="36" t="s">
        <v>15</v>
      </c>
      <c r="C12" s="37">
        <f>'[1]atletik 1'!AG19</f>
        <v>3</v>
      </c>
      <c r="D12" s="38">
        <f>'[1]atletik 1'!AH19</f>
        <v>4</v>
      </c>
      <c r="E12" s="39">
        <f>'[1]atletik 1'!AI19</f>
        <v>0</v>
      </c>
      <c r="F12" s="40">
        <f>[1]senam!AM17</f>
        <v>0</v>
      </c>
      <c r="G12" s="38">
        <f>[1]senam!AN17</f>
        <v>0</v>
      </c>
      <c r="H12" s="41">
        <f>[1]senam!AO17</f>
        <v>0</v>
      </c>
      <c r="I12" s="42">
        <f t="shared" si="0"/>
        <v>3</v>
      </c>
      <c r="J12" s="43">
        <f t="shared" si="0"/>
        <v>4</v>
      </c>
      <c r="K12" s="44">
        <f t="shared" si="0"/>
        <v>0</v>
      </c>
    </row>
    <row r="13" spans="1:11" ht="15.75" x14ac:dyDescent="0.25">
      <c r="A13" s="35">
        <f t="shared" si="1"/>
        <v>6</v>
      </c>
      <c r="B13" s="36" t="s">
        <v>16</v>
      </c>
      <c r="C13" s="37">
        <f>'[1]atletik 1'!AG15</f>
        <v>0</v>
      </c>
      <c r="D13" s="38">
        <f>'[1]atletik 1'!AH15</f>
        <v>2</v>
      </c>
      <c r="E13" s="39">
        <f>'[1]atletik 1'!AI15</f>
        <v>6</v>
      </c>
      <c r="F13" s="40">
        <f>[1]senam!AM13</f>
        <v>2</v>
      </c>
      <c r="G13" s="38">
        <f>[1]senam!AN13</f>
        <v>7</v>
      </c>
      <c r="H13" s="41">
        <f>[1]senam!AO13</f>
        <v>5</v>
      </c>
      <c r="I13" s="42">
        <f t="shared" si="0"/>
        <v>2</v>
      </c>
      <c r="J13" s="43">
        <f t="shared" si="0"/>
        <v>9</v>
      </c>
      <c r="K13" s="44">
        <f t="shared" si="0"/>
        <v>11</v>
      </c>
    </row>
    <row r="14" spans="1:11" ht="15.75" x14ac:dyDescent="0.25">
      <c r="A14" s="35">
        <f t="shared" si="1"/>
        <v>7</v>
      </c>
      <c r="B14" s="36" t="s">
        <v>17</v>
      </c>
      <c r="C14" s="37">
        <f>'[1]atletik 1'!AG23</f>
        <v>2</v>
      </c>
      <c r="D14" s="38">
        <f>'[1]atletik 1'!AH23</f>
        <v>1</v>
      </c>
      <c r="E14" s="39">
        <f>'[1]atletik 1'!AI23</f>
        <v>2</v>
      </c>
      <c r="F14" s="40">
        <f>[1]senam!AM21</f>
        <v>0</v>
      </c>
      <c r="G14" s="38">
        <f>[1]senam!AN21</f>
        <v>0</v>
      </c>
      <c r="H14" s="41">
        <f>[1]senam!AO21</f>
        <v>0</v>
      </c>
      <c r="I14" s="42">
        <f t="shared" si="0"/>
        <v>2</v>
      </c>
      <c r="J14" s="43">
        <f t="shared" si="0"/>
        <v>1</v>
      </c>
      <c r="K14" s="44">
        <f t="shared" si="0"/>
        <v>2</v>
      </c>
    </row>
    <row r="15" spans="1:11" ht="15.75" x14ac:dyDescent="0.25">
      <c r="A15" s="35">
        <f t="shared" si="1"/>
        <v>8</v>
      </c>
      <c r="B15" s="36" t="s">
        <v>18</v>
      </c>
      <c r="C15" s="37">
        <f>'[1]atletik 1'!AG18</f>
        <v>2</v>
      </c>
      <c r="D15" s="38">
        <f>'[1]atletik 1'!AH18</f>
        <v>0</v>
      </c>
      <c r="E15" s="39">
        <f>'[1]atletik 1'!AI18</f>
        <v>1</v>
      </c>
      <c r="F15" s="40">
        <f>[1]senam!AM16</f>
        <v>0</v>
      </c>
      <c r="G15" s="38">
        <f>[1]senam!AN16</f>
        <v>0</v>
      </c>
      <c r="H15" s="41">
        <f>[1]senam!AO16</f>
        <v>0</v>
      </c>
      <c r="I15" s="42">
        <f t="shared" si="0"/>
        <v>2</v>
      </c>
      <c r="J15" s="43">
        <f t="shared" si="0"/>
        <v>0</v>
      </c>
      <c r="K15" s="44">
        <f t="shared" si="0"/>
        <v>1</v>
      </c>
    </row>
    <row r="16" spans="1:11" ht="15.75" x14ac:dyDescent="0.25">
      <c r="A16" s="35">
        <f t="shared" si="1"/>
        <v>9</v>
      </c>
      <c r="B16" s="36" t="s">
        <v>19</v>
      </c>
      <c r="C16" s="37">
        <f>'[1]atletik 1'!AG32</f>
        <v>0</v>
      </c>
      <c r="D16" s="38">
        <f>'[1]atletik 1'!AH32</f>
        <v>0</v>
      </c>
      <c r="E16" s="39">
        <f>'[1]atletik 1'!AI32</f>
        <v>0</v>
      </c>
      <c r="F16" s="40">
        <f>[1]senam!AM30</f>
        <v>1</v>
      </c>
      <c r="G16" s="38">
        <f>[1]senam!AN30</f>
        <v>1</v>
      </c>
      <c r="H16" s="41">
        <f>[1]senam!AO30</f>
        <v>2</v>
      </c>
      <c r="I16" s="42">
        <f t="shared" si="0"/>
        <v>1</v>
      </c>
      <c r="J16" s="43">
        <f t="shared" si="0"/>
        <v>1</v>
      </c>
      <c r="K16" s="44">
        <f t="shared" si="0"/>
        <v>2</v>
      </c>
    </row>
    <row r="17" spans="1:11" ht="15.75" x14ac:dyDescent="0.25">
      <c r="A17" s="35">
        <f t="shared" si="1"/>
        <v>10</v>
      </c>
      <c r="B17" s="36" t="s">
        <v>20</v>
      </c>
      <c r="C17" s="37">
        <f>'[1]atletik 1'!AG17</f>
        <v>1</v>
      </c>
      <c r="D17" s="38">
        <f>'[1]atletik 1'!AH17</f>
        <v>1</v>
      </c>
      <c r="E17" s="39">
        <f>'[1]atletik 1'!AI17</f>
        <v>1</v>
      </c>
      <c r="F17" s="40">
        <f>[1]senam!AM15</f>
        <v>0</v>
      </c>
      <c r="G17" s="38">
        <f>[1]senam!AN15</f>
        <v>0</v>
      </c>
      <c r="H17" s="41">
        <f>[1]senam!AO15</f>
        <v>0</v>
      </c>
      <c r="I17" s="42">
        <f t="shared" si="0"/>
        <v>1</v>
      </c>
      <c r="J17" s="43">
        <f t="shared" si="0"/>
        <v>1</v>
      </c>
      <c r="K17" s="44">
        <f t="shared" si="0"/>
        <v>1</v>
      </c>
    </row>
    <row r="18" spans="1:11" ht="15.75" x14ac:dyDescent="0.25">
      <c r="A18" s="35">
        <f t="shared" si="1"/>
        <v>11</v>
      </c>
      <c r="B18" s="36" t="s">
        <v>21</v>
      </c>
      <c r="C18" s="37">
        <f>'[1]atletik 1'!AG29</f>
        <v>0</v>
      </c>
      <c r="D18" s="38">
        <f>'[1]atletik 1'!AH29</f>
        <v>0</v>
      </c>
      <c r="E18" s="39">
        <f>'[1]atletik 1'!AI29</f>
        <v>0</v>
      </c>
      <c r="F18" s="40">
        <f>[1]senam!AM27</f>
        <v>1</v>
      </c>
      <c r="G18" s="38">
        <f>[1]senam!AN27</f>
        <v>1</v>
      </c>
      <c r="H18" s="41">
        <f>[1]senam!AO27</f>
        <v>0</v>
      </c>
      <c r="I18" s="42">
        <f t="shared" si="0"/>
        <v>1</v>
      </c>
      <c r="J18" s="43">
        <f t="shared" si="0"/>
        <v>1</v>
      </c>
      <c r="K18" s="44">
        <f t="shared" si="0"/>
        <v>0</v>
      </c>
    </row>
    <row r="19" spans="1:11" ht="15.75" x14ac:dyDescent="0.25">
      <c r="A19" s="35">
        <f t="shared" si="1"/>
        <v>12</v>
      </c>
      <c r="B19" s="36" t="s">
        <v>22</v>
      </c>
      <c r="C19" s="37">
        <f>'[1]atletik 1'!AG31</f>
        <v>0</v>
      </c>
      <c r="D19" s="38">
        <f>'[1]atletik 1'!AH31</f>
        <v>0</v>
      </c>
      <c r="E19" s="39">
        <f>'[1]atletik 1'!AI31</f>
        <v>0</v>
      </c>
      <c r="F19" s="40">
        <f>[1]senam!AM29</f>
        <v>1</v>
      </c>
      <c r="G19" s="38">
        <f>[1]senam!AN29</f>
        <v>0</v>
      </c>
      <c r="H19" s="41">
        <f>[1]senam!AO29</f>
        <v>1</v>
      </c>
      <c r="I19" s="42">
        <f t="shared" si="0"/>
        <v>1</v>
      </c>
      <c r="J19" s="43">
        <f t="shared" si="0"/>
        <v>0</v>
      </c>
      <c r="K19" s="44">
        <f t="shared" si="0"/>
        <v>1</v>
      </c>
    </row>
    <row r="20" spans="1:11" ht="15.75" x14ac:dyDescent="0.25">
      <c r="A20" s="35">
        <f t="shared" si="1"/>
        <v>13</v>
      </c>
      <c r="B20" s="36" t="s">
        <v>23</v>
      </c>
      <c r="C20" s="37">
        <f>'[1]atletik 1'!AG21</f>
        <v>1</v>
      </c>
      <c r="D20" s="38">
        <f>'[1]atletik 1'!AH21</f>
        <v>0</v>
      </c>
      <c r="E20" s="39">
        <f>'[1]atletik 1'!AI21</f>
        <v>0</v>
      </c>
      <c r="F20" s="40">
        <f>[1]senam!AM19</f>
        <v>0</v>
      </c>
      <c r="G20" s="38">
        <f>[1]senam!AN19</f>
        <v>0</v>
      </c>
      <c r="H20" s="41">
        <f>[1]senam!AO19</f>
        <v>0</v>
      </c>
      <c r="I20" s="42">
        <f t="shared" si="0"/>
        <v>1</v>
      </c>
      <c r="J20" s="43">
        <f t="shared" si="0"/>
        <v>0</v>
      </c>
      <c r="K20" s="44">
        <f t="shared" si="0"/>
        <v>0</v>
      </c>
    </row>
    <row r="21" spans="1:11" ht="15.75" x14ac:dyDescent="0.25">
      <c r="A21" s="35">
        <f t="shared" si="1"/>
        <v>14</v>
      </c>
      <c r="B21" s="36" t="s">
        <v>24</v>
      </c>
      <c r="C21" s="37">
        <f>'[1]atletik 1'!AG24</f>
        <v>1</v>
      </c>
      <c r="D21" s="38">
        <f>'[1]atletik 1'!AH24</f>
        <v>0</v>
      </c>
      <c r="E21" s="39">
        <f>'[1]atletik 1'!AI24</f>
        <v>0</v>
      </c>
      <c r="F21" s="40">
        <f>[1]senam!AM22</f>
        <v>0</v>
      </c>
      <c r="G21" s="38">
        <f>[1]senam!AN22</f>
        <v>0</v>
      </c>
      <c r="H21" s="41">
        <f>[1]senam!AO22</f>
        <v>0</v>
      </c>
      <c r="I21" s="42">
        <f t="shared" si="0"/>
        <v>1</v>
      </c>
      <c r="J21" s="43">
        <f t="shared" si="0"/>
        <v>0</v>
      </c>
      <c r="K21" s="44">
        <f t="shared" si="0"/>
        <v>0</v>
      </c>
    </row>
    <row r="22" spans="1:11" ht="15.75" x14ac:dyDescent="0.25">
      <c r="A22" s="35">
        <f t="shared" si="1"/>
        <v>15</v>
      </c>
      <c r="B22" s="36" t="s">
        <v>25</v>
      </c>
      <c r="C22" s="37">
        <f>'[1]atletik 1'!AG27</f>
        <v>1</v>
      </c>
      <c r="D22" s="38">
        <f>'[1]atletik 1'!AH27</f>
        <v>0</v>
      </c>
      <c r="E22" s="39">
        <f>'[1]atletik 1'!AI27</f>
        <v>0</v>
      </c>
      <c r="F22" s="40">
        <f>[1]senam!AM25</f>
        <v>0</v>
      </c>
      <c r="G22" s="38">
        <f>[1]senam!AN25</f>
        <v>0</v>
      </c>
      <c r="H22" s="41">
        <f>[1]senam!AO25</f>
        <v>0</v>
      </c>
      <c r="I22" s="42">
        <f t="shared" si="0"/>
        <v>1</v>
      </c>
      <c r="J22" s="43">
        <f t="shared" si="0"/>
        <v>0</v>
      </c>
      <c r="K22" s="44">
        <f t="shared" si="0"/>
        <v>0</v>
      </c>
    </row>
    <row r="23" spans="1:11" ht="15.75" x14ac:dyDescent="0.25">
      <c r="A23" s="35">
        <f t="shared" si="1"/>
        <v>16</v>
      </c>
      <c r="B23" s="36" t="s">
        <v>26</v>
      </c>
      <c r="C23" s="37">
        <f>'[1]atletik 1'!AG25</f>
        <v>0</v>
      </c>
      <c r="D23" s="38">
        <f>'[1]atletik 1'!AH25</f>
        <v>2</v>
      </c>
      <c r="E23" s="39">
        <f>'[1]atletik 1'!AI25</f>
        <v>0</v>
      </c>
      <c r="F23" s="40">
        <f>[1]senam!AM23</f>
        <v>0</v>
      </c>
      <c r="G23" s="38">
        <f>[1]senam!AN23</f>
        <v>0</v>
      </c>
      <c r="H23" s="41">
        <f>[1]senam!AO23</f>
        <v>0</v>
      </c>
      <c r="I23" s="42">
        <f t="shared" si="0"/>
        <v>0</v>
      </c>
      <c r="J23" s="43">
        <f t="shared" si="0"/>
        <v>2</v>
      </c>
      <c r="K23" s="44">
        <f t="shared" si="0"/>
        <v>0</v>
      </c>
    </row>
    <row r="24" spans="1:11" ht="15.75" x14ac:dyDescent="0.25">
      <c r="A24" s="35">
        <f t="shared" si="1"/>
        <v>17</v>
      </c>
      <c r="B24" s="36" t="s">
        <v>27</v>
      </c>
      <c r="C24" s="37">
        <f>'[1]atletik 1'!AG22</f>
        <v>0</v>
      </c>
      <c r="D24" s="38">
        <f>'[1]atletik 1'!AH22</f>
        <v>1</v>
      </c>
      <c r="E24" s="39">
        <f>'[1]atletik 1'!AI22</f>
        <v>0</v>
      </c>
      <c r="F24" s="40">
        <f>[1]senam!AM20</f>
        <v>0</v>
      </c>
      <c r="G24" s="38">
        <f>[1]senam!AN20</f>
        <v>0</v>
      </c>
      <c r="H24" s="41">
        <f>[1]senam!AO20</f>
        <v>0</v>
      </c>
      <c r="I24" s="42">
        <f t="shared" si="0"/>
        <v>0</v>
      </c>
      <c r="J24" s="43">
        <f t="shared" si="0"/>
        <v>1</v>
      </c>
      <c r="K24" s="44">
        <f t="shared" si="0"/>
        <v>0</v>
      </c>
    </row>
    <row r="25" spans="1:11" ht="15.75" x14ac:dyDescent="0.25">
      <c r="A25" s="35">
        <f t="shared" si="1"/>
        <v>18</v>
      </c>
      <c r="B25" s="36" t="s">
        <v>28</v>
      </c>
      <c r="C25" s="37">
        <f>'[1]atletik 1'!AG26</f>
        <v>0</v>
      </c>
      <c r="D25" s="38">
        <f>'[1]atletik 1'!AH26</f>
        <v>1</v>
      </c>
      <c r="E25" s="39">
        <f>'[1]atletik 1'!AI26</f>
        <v>0</v>
      </c>
      <c r="F25" s="40">
        <f>[1]senam!AM24</f>
        <v>0</v>
      </c>
      <c r="G25" s="38">
        <f>[1]senam!AN24</f>
        <v>0</v>
      </c>
      <c r="H25" s="41">
        <f>[1]senam!AO24</f>
        <v>0</v>
      </c>
      <c r="I25" s="42">
        <f t="shared" si="0"/>
        <v>0</v>
      </c>
      <c r="J25" s="43">
        <f t="shared" si="0"/>
        <v>1</v>
      </c>
      <c r="K25" s="44">
        <f t="shared" si="0"/>
        <v>0</v>
      </c>
    </row>
    <row r="26" spans="1:11" ht="15.75" x14ac:dyDescent="0.25">
      <c r="A26" s="35">
        <f t="shared" si="1"/>
        <v>19</v>
      </c>
      <c r="B26" s="36" t="s">
        <v>29</v>
      </c>
      <c r="C26" s="37">
        <f>'[1]atletik 1'!AG28</f>
        <v>0</v>
      </c>
      <c r="D26" s="38">
        <f>'[1]atletik 1'!AH28</f>
        <v>1</v>
      </c>
      <c r="E26" s="39">
        <f>'[1]atletik 1'!AI28</f>
        <v>0</v>
      </c>
      <c r="F26" s="40">
        <f>[1]senam!AM26</f>
        <v>0</v>
      </c>
      <c r="G26" s="38">
        <f>[1]senam!AN26</f>
        <v>0</v>
      </c>
      <c r="H26" s="41">
        <f>[1]senam!AO26</f>
        <v>0</v>
      </c>
      <c r="I26" s="42">
        <f t="shared" si="0"/>
        <v>0</v>
      </c>
      <c r="J26" s="43">
        <f t="shared" si="0"/>
        <v>1</v>
      </c>
      <c r="K26" s="44">
        <f t="shared" si="0"/>
        <v>0</v>
      </c>
    </row>
    <row r="27" spans="1:11" ht="15.75" x14ac:dyDescent="0.25">
      <c r="A27" s="35">
        <f t="shared" si="1"/>
        <v>20</v>
      </c>
      <c r="B27" s="36" t="s">
        <v>30</v>
      </c>
      <c r="C27" s="37">
        <f>'[1]atletik 1'!AG30</f>
        <v>0</v>
      </c>
      <c r="D27" s="38">
        <f>'[1]atletik 1'!AH30</f>
        <v>0</v>
      </c>
      <c r="E27" s="39">
        <f>'[1]atletik 1'!AI30</f>
        <v>0</v>
      </c>
      <c r="F27" s="40">
        <f>[1]senam!AM28</f>
        <v>0</v>
      </c>
      <c r="G27" s="38">
        <f>[1]senam!AN28</f>
        <v>0</v>
      </c>
      <c r="H27" s="41">
        <f>[1]senam!AO28</f>
        <v>2</v>
      </c>
      <c r="I27" s="42">
        <f t="shared" si="0"/>
        <v>0</v>
      </c>
      <c r="J27" s="43">
        <f t="shared" si="0"/>
        <v>0</v>
      </c>
      <c r="K27" s="44">
        <f t="shared" si="0"/>
        <v>2</v>
      </c>
    </row>
    <row r="28" spans="1:11" ht="16.5" thickBot="1" x14ac:dyDescent="0.3">
      <c r="A28" s="45">
        <f t="shared" si="1"/>
        <v>21</v>
      </c>
      <c r="B28" s="46" t="s">
        <v>31</v>
      </c>
      <c r="C28" s="47">
        <f>'[1]atletik 1'!AG16</f>
        <v>0</v>
      </c>
      <c r="D28" s="48">
        <f>'[1]atletik 1'!AH16</f>
        <v>0</v>
      </c>
      <c r="E28" s="49">
        <f>'[1]atletik 1'!AI16</f>
        <v>1</v>
      </c>
      <c r="F28" s="50">
        <f>[1]senam!AM14</f>
        <v>0</v>
      </c>
      <c r="G28" s="48">
        <f>[1]senam!AN14</f>
        <v>0</v>
      </c>
      <c r="H28" s="51">
        <f>[1]senam!AO14</f>
        <v>0</v>
      </c>
      <c r="I28" s="52">
        <f t="shared" si="0"/>
        <v>0</v>
      </c>
      <c r="J28" s="53">
        <f t="shared" si="0"/>
        <v>0</v>
      </c>
      <c r="K28" s="54">
        <f t="shared" si="0"/>
        <v>1</v>
      </c>
    </row>
    <row r="29" spans="1:11" ht="16.5" thickBot="1" x14ac:dyDescent="0.3">
      <c r="A29" s="55" t="s">
        <v>32</v>
      </c>
      <c r="B29" s="56"/>
      <c r="C29" s="57">
        <f>SUM(C13:C26)</f>
        <v>8</v>
      </c>
      <c r="D29" s="58">
        <f>SUM(D13:D26)</f>
        <v>9</v>
      </c>
      <c r="E29" s="59">
        <f>SUM(E13:E26)</f>
        <v>10</v>
      </c>
      <c r="F29" s="60">
        <f t="shared" ref="F29:K29" si="2">SUM(F13:F28)</f>
        <v>5</v>
      </c>
      <c r="G29" s="61">
        <f t="shared" si="2"/>
        <v>9</v>
      </c>
      <c r="H29" s="61">
        <f t="shared" si="2"/>
        <v>10</v>
      </c>
      <c r="I29" s="58">
        <f t="shared" si="2"/>
        <v>13</v>
      </c>
      <c r="J29" s="58">
        <f t="shared" si="2"/>
        <v>18</v>
      </c>
      <c r="K29" s="59">
        <f t="shared" si="2"/>
        <v>21</v>
      </c>
    </row>
    <row r="30" spans="1:11" ht="15.75" x14ac:dyDescent="0.25">
      <c r="A30" s="62"/>
      <c r="B30" s="62"/>
      <c r="C30" s="46"/>
      <c r="D30" s="46"/>
      <c r="E30" s="46"/>
      <c r="F30" s="46"/>
      <c r="G30" s="46"/>
      <c r="H30" s="46"/>
      <c r="I30" s="46"/>
      <c r="J30" s="46"/>
      <c r="K30" s="46"/>
    </row>
    <row r="31" spans="1:11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x14ac:dyDescent="0.25">
      <c r="A32" s="3"/>
      <c r="B32" s="3"/>
      <c r="C32" s="3"/>
      <c r="D32" s="3"/>
      <c r="E32" s="3"/>
      <c r="F32" s="3"/>
      <c r="G32" s="63" t="s">
        <v>33</v>
      </c>
      <c r="H32" s="63"/>
      <c r="I32" s="63"/>
      <c r="J32" s="63"/>
      <c r="K32" s="3"/>
    </row>
    <row r="33" spans="1:11" ht="15.75" x14ac:dyDescent="0.25">
      <c r="A33" s="3"/>
      <c r="B33" s="3"/>
      <c r="C33" s="3"/>
      <c r="D33" s="3"/>
      <c r="E33" s="3"/>
      <c r="F33" s="3"/>
      <c r="G33" s="63" t="s">
        <v>34</v>
      </c>
      <c r="H33" s="63"/>
      <c r="I33" s="63"/>
      <c r="J33" s="63"/>
      <c r="K33" s="3"/>
    </row>
    <row r="34" spans="1:11" ht="15.75" x14ac:dyDescent="0.25">
      <c r="A34" s="3"/>
      <c r="B34" s="3"/>
      <c r="C34" s="3"/>
      <c r="D34" s="3"/>
      <c r="E34" s="3"/>
      <c r="F34" s="3"/>
      <c r="G34" s="63" t="s">
        <v>35</v>
      </c>
      <c r="H34" s="63"/>
      <c r="I34" s="63"/>
      <c r="J34" s="63"/>
      <c r="K34" s="3"/>
    </row>
    <row r="35" spans="1:11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x14ac:dyDescent="0.25">
      <c r="A38" s="3"/>
      <c r="B38" s="3"/>
      <c r="C38" s="3"/>
      <c r="D38" s="3"/>
      <c r="E38" s="3"/>
      <c r="F38" s="3"/>
      <c r="G38" s="64" t="s">
        <v>36</v>
      </c>
      <c r="H38" s="64"/>
      <c r="I38" s="64"/>
      <c r="J38" s="64"/>
      <c r="K38" s="3"/>
    </row>
    <row r="39" spans="1:11" ht="15.75" x14ac:dyDescent="0.25">
      <c r="A39" s="3"/>
      <c r="B39" s="3"/>
      <c r="C39" s="3"/>
      <c r="D39" s="3"/>
      <c r="E39" s="3"/>
      <c r="F39" s="3"/>
      <c r="G39" s="63" t="s">
        <v>37</v>
      </c>
      <c r="H39" s="63"/>
      <c r="I39" s="63"/>
      <c r="J39" s="63"/>
      <c r="K39" s="3"/>
    </row>
    <row r="40" spans="1:11" ht="15.75" x14ac:dyDescent="0.25">
      <c r="A40" s="3"/>
      <c r="B40" s="3"/>
      <c r="C40" s="3"/>
      <c r="D40" s="3"/>
      <c r="E40" s="3"/>
      <c r="F40" s="3"/>
      <c r="G40" s="63" t="s">
        <v>38</v>
      </c>
      <c r="H40" s="63"/>
      <c r="I40" s="63"/>
      <c r="J40" s="63"/>
      <c r="K40" s="3"/>
    </row>
  </sheetData>
  <mergeCells count="15">
    <mergeCell ref="G40:J40"/>
    <mergeCell ref="A29:B29"/>
    <mergeCell ref="G32:J32"/>
    <mergeCell ref="G33:J33"/>
    <mergeCell ref="G34:J34"/>
    <mergeCell ref="G38:J38"/>
    <mergeCell ref="G39:J39"/>
    <mergeCell ref="A1:K1"/>
    <mergeCell ref="A2:K2"/>
    <mergeCell ref="A5:A7"/>
    <mergeCell ref="B5:B7"/>
    <mergeCell ref="C5:H5"/>
    <mergeCell ref="I5:K6"/>
    <mergeCell ref="C6:E6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2020-01-23T06:19:41Z</dcterms:created>
  <dcterms:modified xsi:type="dcterms:W3CDTF">2020-01-23T06:29:03Z</dcterms:modified>
</cp:coreProperties>
</file>