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orm 1" sheetId="1" r:id="rId1"/>
  </sheets>
  <definedNames>
    <definedName name="_xlnm.Print_Area" localSheetId="0">'Form 1'!$A$1:$M$226</definedName>
    <definedName name="_xlnm.Print_Titles" localSheetId="0">'Form 1'!$1:$10</definedName>
  </definedNames>
  <calcPr fullCalcOnLoad="1"/>
</workbook>
</file>

<file path=xl/sharedStrings.xml><?xml version="1.0" encoding="utf-8"?>
<sst xmlns="http://schemas.openxmlformats.org/spreadsheetml/2006/main" count="316" uniqueCount="233">
  <si>
    <t>NO</t>
  </si>
  <si>
    <t>KODE</t>
  </si>
  <si>
    <t>I</t>
  </si>
  <si>
    <t>01</t>
  </si>
  <si>
    <t>Alat Transportasi</t>
  </si>
  <si>
    <t>Mobil Ambulance</t>
  </si>
  <si>
    <t>Mobil Tangki BBM</t>
  </si>
  <si>
    <t>Mobil Evakuasi</t>
  </si>
  <si>
    <t>Mobil Pemadam Kebakaran</t>
  </si>
  <si>
    <t>Mobil Komando</t>
  </si>
  <si>
    <t>Mobil Box</t>
  </si>
  <si>
    <t>Mobil Trailer</t>
  </si>
  <si>
    <t>Mobil Operasional</t>
  </si>
  <si>
    <t>Mobil Komunikasi</t>
  </si>
  <si>
    <t>Mobil Rescue</t>
  </si>
  <si>
    <t>Motor Ops</t>
  </si>
  <si>
    <t>Pick Up</t>
  </si>
  <si>
    <t>Kapal Motor</t>
  </si>
  <si>
    <t>II</t>
  </si>
  <si>
    <t>02</t>
  </si>
  <si>
    <t>Alat Komunikasi dan Informasi</t>
  </si>
  <si>
    <t>Sistem Komunikasi Cepat</t>
  </si>
  <si>
    <t>Portable Communication Mobile</t>
  </si>
  <si>
    <t>HT</t>
  </si>
  <si>
    <t>RIG</t>
  </si>
  <si>
    <t>GPS</t>
  </si>
  <si>
    <t>Telpon Internet Satelit</t>
  </si>
  <si>
    <t>SSB/RPP</t>
  </si>
  <si>
    <t>Repiter / Antena</t>
  </si>
  <si>
    <t>III</t>
  </si>
  <si>
    <t>03</t>
  </si>
  <si>
    <t>Alat Pencarian Penyelamatan dan Evakuasi</t>
  </si>
  <si>
    <t>Alat Pemotong Baja dan Beton</t>
  </si>
  <si>
    <t>Perahu Karet 12 org</t>
  </si>
  <si>
    <t>Perahu Karet 10 org</t>
  </si>
  <si>
    <t>Perahu Karet 8 org</t>
  </si>
  <si>
    <t>Perahu Karet 6 org</t>
  </si>
  <si>
    <t>Trailer</t>
  </si>
  <si>
    <t>Mesin Perahu 40 PK</t>
  </si>
  <si>
    <t>Mesin Perahu 25 PK</t>
  </si>
  <si>
    <t>Mesin Perahu 18 PK</t>
  </si>
  <si>
    <t>Dolphin / speed boat</t>
  </si>
  <si>
    <t>Peralatan Selam</t>
  </si>
  <si>
    <t>Vertical Rescue</t>
  </si>
  <si>
    <t>Teropong / Teleskop</t>
  </si>
  <si>
    <t>Rumah Sakit Lapangan</t>
  </si>
  <si>
    <t>IV</t>
  </si>
  <si>
    <t>04</t>
  </si>
  <si>
    <t>Alat Pemenuhan Kebutuhan Dasar</t>
  </si>
  <si>
    <t>WTP 250 lt</t>
  </si>
  <si>
    <t>Fleksible Tank 2000 lt</t>
  </si>
  <si>
    <t>Fleksible Tank 1000 lt</t>
  </si>
  <si>
    <t>Toilet Lapangan</t>
  </si>
  <si>
    <t>Tenda Posko</t>
  </si>
  <si>
    <t>Tenda Keluarga</t>
  </si>
  <si>
    <t>Tenda Regu</t>
  </si>
  <si>
    <t>Tenda Pleton</t>
  </si>
  <si>
    <t>Tenda Sekolah</t>
  </si>
  <si>
    <t>Velbed</t>
  </si>
  <si>
    <t>Truk Logistik</t>
  </si>
  <si>
    <t>Truk Tangki Air</t>
  </si>
  <si>
    <t>Truk Urinoir MCK</t>
  </si>
  <si>
    <t>Truk</t>
  </si>
  <si>
    <t>Alat Deteksi Dini dan Perngatan Dini</t>
  </si>
  <si>
    <t>UHF</t>
  </si>
  <si>
    <t>Wireless</t>
  </si>
  <si>
    <t>Megaphone</t>
  </si>
  <si>
    <t>Video Shooting</t>
  </si>
  <si>
    <t>Camera Digital</t>
  </si>
  <si>
    <t>Handycam</t>
  </si>
  <si>
    <t>Power Supply</t>
  </si>
  <si>
    <t>Helm SAR</t>
  </si>
  <si>
    <t>Pulay</t>
  </si>
  <si>
    <t>Breathing Appars</t>
  </si>
  <si>
    <t>Pakaian Tahan Panas</t>
  </si>
  <si>
    <t>Mesin Perahu 15 PK</t>
  </si>
  <si>
    <t>Pompa Perahu</t>
  </si>
  <si>
    <t>Rak Tempat Perahu Karet</t>
  </si>
  <si>
    <t>Selang BBM</t>
  </si>
  <si>
    <t>Sandaran Mesin Tempel</t>
  </si>
  <si>
    <t>Perahu Alumunium</t>
  </si>
  <si>
    <t>Mini Bus</t>
  </si>
  <si>
    <t>Jumlah</t>
  </si>
  <si>
    <t>Mobil Patroli</t>
  </si>
  <si>
    <t>Mobil Jenazah</t>
  </si>
  <si>
    <t>Rompi</t>
  </si>
  <si>
    <t>Jangkar</t>
  </si>
  <si>
    <t>Ring Buoy</t>
  </si>
  <si>
    <t>Tali PP 10 mm</t>
  </si>
  <si>
    <t>Tangki BBM</t>
  </si>
  <si>
    <t>Dayung</t>
  </si>
  <si>
    <t>Pakaian Tahan Api</t>
  </si>
  <si>
    <t>Helm Tahan Panas</t>
  </si>
  <si>
    <t>Sarung Tangan</t>
  </si>
  <si>
    <t>Perahu Kayu</t>
  </si>
  <si>
    <t>Pangkon Mesin</t>
  </si>
  <si>
    <t>Perahu Fiber</t>
  </si>
  <si>
    <t>Mesin Perahu 30 PK</t>
  </si>
  <si>
    <t>Bidai Spinal</t>
  </si>
  <si>
    <t>Masker</t>
  </si>
  <si>
    <t>Perahu Jungkung</t>
  </si>
  <si>
    <t>Tenda Lapangan</t>
  </si>
  <si>
    <t>Tenda Gudang</t>
  </si>
  <si>
    <t>Tandu Lipat</t>
  </si>
  <si>
    <t>Echosounder</t>
  </si>
  <si>
    <t>Tandon Air</t>
  </si>
  <si>
    <t>Tenda Dapur Umum</t>
  </si>
  <si>
    <t>Tenda Terpal Plastik</t>
  </si>
  <si>
    <t>Jas Hujan</t>
  </si>
  <si>
    <t>Tenda Komando</t>
  </si>
  <si>
    <t xml:space="preserve">Chain Saw </t>
  </si>
  <si>
    <t>Alat Berat</t>
  </si>
  <si>
    <t>05</t>
  </si>
  <si>
    <t>V</t>
  </si>
  <si>
    <t>Scope Loader</t>
  </si>
  <si>
    <t>Truck W Crane 3 Ton</t>
  </si>
  <si>
    <t>Tandem Vibration Roller 4 Ton</t>
  </si>
  <si>
    <t>Crane on Wheel 15 Ton</t>
  </si>
  <si>
    <t>Wheel Looder 1,2 - 1,5 M3</t>
  </si>
  <si>
    <t>Head Tractor &amp; trailer</t>
  </si>
  <si>
    <t>Loader</t>
  </si>
  <si>
    <t>Exavator</t>
  </si>
  <si>
    <t>Grader</t>
  </si>
  <si>
    <t>Bulldoser</t>
  </si>
  <si>
    <t>Vibro Hammer</t>
  </si>
  <si>
    <t xml:space="preserve">Wheel Loader </t>
  </si>
  <si>
    <t xml:space="preserve">Back Hoe </t>
  </si>
  <si>
    <t>Ulhantor Roller</t>
  </si>
  <si>
    <t>Alat Penerangan dan Kelistrikan</t>
  </si>
  <si>
    <t>06</t>
  </si>
  <si>
    <t>VI</t>
  </si>
  <si>
    <t>Solar Sel Generator</t>
  </si>
  <si>
    <t>Lampu Srt Halogen</t>
  </si>
  <si>
    <t>Lampu Badai</t>
  </si>
  <si>
    <t>Genset 10 KVA</t>
  </si>
  <si>
    <t>Light Tower Port</t>
  </si>
  <si>
    <t>Kabel</t>
  </si>
  <si>
    <t>Tiang Lampu Lapangan</t>
  </si>
  <si>
    <t>Lampu Lapangan (Sport Light)</t>
  </si>
  <si>
    <t>Senter Besar</t>
  </si>
  <si>
    <t>Lampu Rotator</t>
  </si>
  <si>
    <t>Lampu Sorot</t>
  </si>
  <si>
    <t>Emergency Lamp</t>
  </si>
  <si>
    <t>Alat Pergudangan</t>
  </si>
  <si>
    <t>VII</t>
  </si>
  <si>
    <t>Froklift</t>
  </si>
  <si>
    <t>Hand Froklift</t>
  </si>
  <si>
    <t>Gerobak Sorong</t>
  </si>
  <si>
    <t>Trolley</t>
  </si>
  <si>
    <t>Rak Gondola</t>
  </si>
  <si>
    <t>Safety Equipment</t>
  </si>
  <si>
    <t>Water Closed</t>
  </si>
  <si>
    <t>Tabung Gas 12 Kg</t>
  </si>
  <si>
    <t>Tabung Gas 3 Kg</t>
  </si>
  <si>
    <t xml:space="preserve">Selang </t>
  </si>
  <si>
    <t>Helm Kerja / PMK</t>
  </si>
  <si>
    <t>Topi Proyek</t>
  </si>
  <si>
    <t>VIII</t>
  </si>
  <si>
    <t>Alat Lainnya</t>
  </si>
  <si>
    <t>Kawat Bronjong</t>
  </si>
  <si>
    <t>Garpu Sampah</t>
  </si>
  <si>
    <t>Knock Down Closet</t>
  </si>
  <si>
    <t>Mesin Fogging</t>
  </si>
  <si>
    <t>Drag Bar</t>
  </si>
  <si>
    <t>Jumlah Total</t>
  </si>
  <si>
    <t>JENIS PERALATAN</t>
  </si>
  <si>
    <t>Truk Water Treatmen</t>
  </si>
  <si>
    <t>Truk Serbaguna</t>
  </si>
  <si>
    <t>Alat/Paket Pemadam Kebakaran</t>
  </si>
  <si>
    <t>CCTV</t>
  </si>
  <si>
    <t>Hand Sprayer</t>
  </si>
  <si>
    <t xml:space="preserve">Dump Truck </t>
  </si>
  <si>
    <t>Tenda Pengungsi</t>
  </si>
  <si>
    <t>Genset 5,5 KVA</t>
  </si>
  <si>
    <t>Lampu Penerangan (Solar Cell)</t>
  </si>
  <si>
    <t>Solar Handle Lamp</t>
  </si>
  <si>
    <t>Lampu senter HID Seacrh Light</t>
  </si>
  <si>
    <t>Tenda Individu</t>
  </si>
  <si>
    <t>Lifebouy/Pelampung</t>
  </si>
  <si>
    <t>Motor Trail Rescue</t>
  </si>
  <si>
    <t>Mobil Dapur Umum Lapangan</t>
  </si>
  <si>
    <t>Tenda Gulung</t>
  </si>
  <si>
    <t>Perl. TRC</t>
  </si>
  <si>
    <t>Mesin Pompa Air</t>
  </si>
  <si>
    <t>Vlact Bed</t>
  </si>
  <si>
    <t>Motor Roda Tiga</t>
  </si>
  <si>
    <t>Lampu Senter</t>
  </si>
  <si>
    <t>Life Jacket/Rompi Pelampung</t>
  </si>
  <si>
    <t>WTP Mini</t>
  </si>
  <si>
    <t>Kapal Patroli</t>
  </si>
  <si>
    <t>Peralatan Dapur Lapangan/Umum</t>
  </si>
  <si>
    <t>Sepatu boot</t>
  </si>
  <si>
    <t>Face Masker</t>
  </si>
  <si>
    <t>Perahu Rafting</t>
  </si>
  <si>
    <t>Genset 1000 watt</t>
  </si>
  <si>
    <t>Speedboat Polyethilene</t>
  </si>
  <si>
    <t>Perahu Lipat + Mesin 18 PK</t>
  </si>
  <si>
    <t>INVENTARISASI KETERSEDIAAN PERALATAN PENANGGULANGAN BENCANA</t>
  </si>
  <si>
    <t>KETERANGAN</t>
  </si>
  <si>
    <t>KETERSEDIAAN</t>
  </si>
  <si>
    <t>KONDISI</t>
  </si>
  <si>
    <t>BAIK</t>
  </si>
  <si>
    <t>RUSAK</t>
  </si>
  <si>
    <t>SUMBER DANA</t>
  </si>
  <si>
    <t>APBN</t>
  </si>
  <si>
    <t>SWASTA</t>
  </si>
  <si>
    <t>APBD I</t>
  </si>
  <si>
    <t>APBD II</t>
  </si>
  <si>
    <t>JML</t>
  </si>
  <si>
    <t>Status : Bulan Februari 2019</t>
  </si>
  <si>
    <t>FORM 01</t>
  </si>
  <si>
    <t>KEPALA PELAKSANA</t>
  </si>
  <si>
    <t xml:space="preserve">Perahu Polyethilene </t>
  </si>
  <si>
    <t>...........................................</t>
  </si>
  <si>
    <t>..........................................</t>
  </si>
  <si>
    <t>.............................................</t>
  </si>
  <si>
    <t>.........................................</t>
  </si>
  <si>
    <t>Vallet</t>
  </si>
  <si>
    <t>Tabung Gas 5,5 Kg</t>
  </si>
  <si>
    <t>Karung Plastik Banjiran</t>
  </si>
  <si>
    <t>Gerobag</t>
  </si>
  <si>
    <t>APAR</t>
  </si>
  <si>
    <t>........................................</t>
  </si>
  <si>
    <t>DI BPBD KABUPATEN DEMAK</t>
  </si>
  <si>
    <t xml:space="preserve">Stamper </t>
  </si>
  <si>
    <t>P</t>
  </si>
  <si>
    <t>Helm Penyelamat</t>
  </si>
  <si>
    <t>BADAN PENANGGULANGAN BENCANA DAERAH</t>
  </si>
  <si>
    <t xml:space="preserve"> KABUPATEN DEMAK</t>
  </si>
  <si>
    <t>Drs. M.AGUS NUGROHO LP.</t>
  </si>
  <si>
    <t>Pembina Utama Muda</t>
  </si>
  <si>
    <t>NIP.  19640712 198503 1 016</t>
  </si>
  <si>
    <t>Demak, 8 Maret  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</si>
</sst>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Wingdings 2"/>
      <family val="1"/>
    </font>
    <font>
      <sz val="11"/>
      <color indexed="8"/>
      <name val="Times New Roman"/>
      <family val="1"/>
    </font>
    <font>
      <sz val="13"/>
      <color indexed="9"/>
      <name val="Times New Roman"/>
      <family val="1"/>
    </font>
    <font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Wingdings 2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b/>
      <u val="single"/>
      <sz val="13"/>
      <color theme="1"/>
      <name val="Times New Roman"/>
      <family val="1"/>
    </font>
    <font>
      <b/>
      <sz val="11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3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36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9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43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20" fillId="0" borderId="0" xfId="131" applyFont="1" applyBorder="1" applyAlignment="1">
      <alignment horizontal="center" vertical="center"/>
      <protection/>
    </xf>
    <xf numFmtId="0" fontId="23" fillId="0" borderId="19" xfId="131" applyFont="1" applyFill="1" applyBorder="1" applyAlignment="1">
      <alignment horizontal="left" vertical="center"/>
      <protection/>
    </xf>
    <xf numFmtId="0" fontId="23" fillId="0" borderId="20" xfId="131" applyFont="1" applyFill="1" applyBorder="1">
      <alignment/>
      <protection/>
    </xf>
    <xf numFmtId="0" fontId="23" fillId="0" borderId="19" xfId="131" applyFont="1" applyFill="1" applyBorder="1">
      <alignment/>
      <protection/>
    </xf>
    <xf numFmtId="0" fontId="23" fillId="0" borderId="19" xfId="131" applyNumberFormat="1" applyFont="1" applyBorder="1" applyAlignment="1">
      <alignment horizontal="left" vertical="center" wrapText="1"/>
      <protection/>
    </xf>
    <xf numFmtId="0" fontId="23" fillId="0" borderId="20" xfId="131" applyNumberFormat="1" applyFont="1" applyBorder="1" applyAlignment="1">
      <alignment horizontal="left" vertical="center" wrapText="1"/>
      <protection/>
    </xf>
    <xf numFmtId="0" fontId="23" fillId="0" borderId="21" xfId="131" applyNumberFormat="1" applyFont="1" applyBorder="1" applyAlignment="1">
      <alignment horizontal="left" vertical="center" wrapText="1"/>
      <protection/>
    </xf>
    <xf numFmtId="0" fontId="23" fillId="0" borderId="19" xfId="131" applyFont="1" applyFill="1" applyBorder="1" applyAlignment="1">
      <alignment horizontal="center"/>
      <protection/>
    </xf>
    <xf numFmtId="0" fontId="23" fillId="0" borderId="22" xfId="131" applyNumberFormat="1" applyFont="1" applyBorder="1" applyAlignment="1">
      <alignment horizontal="left" vertical="center" wrapText="1"/>
      <protection/>
    </xf>
    <xf numFmtId="0" fontId="23" fillId="0" borderId="19" xfId="131" applyNumberFormat="1" applyFont="1" applyBorder="1" applyAlignment="1">
      <alignment horizontal="center" vertical="center" wrapText="1"/>
      <protection/>
    </xf>
    <xf numFmtId="0" fontId="23" fillId="0" borderId="0" xfId="131" applyNumberFormat="1" applyFont="1" applyBorder="1" applyAlignment="1">
      <alignment horizontal="center" vertical="center" wrapText="1"/>
      <protection/>
    </xf>
    <xf numFmtId="0" fontId="23" fillId="0" borderId="19" xfId="131" applyFont="1" applyBorder="1" applyAlignment="1">
      <alignment horizontal="center"/>
      <protection/>
    </xf>
    <xf numFmtId="0" fontId="23" fillId="0" borderId="0" xfId="131" applyFont="1" applyFill="1" applyBorder="1" applyAlignment="1">
      <alignment horizontal="center"/>
      <protection/>
    </xf>
    <xf numFmtId="0" fontId="23" fillId="0" borderId="19" xfId="131" applyNumberFormat="1" applyFont="1" applyFill="1" applyBorder="1" applyAlignment="1">
      <alignment horizontal="left" vertical="center" wrapText="1"/>
      <protection/>
    </xf>
    <xf numFmtId="0" fontId="23" fillId="0" borderId="20" xfId="131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49" fillId="0" borderId="19" xfId="0" applyFont="1" applyBorder="1" applyAlignment="1">
      <alignment horizontal="left"/>
    </xf>
    <xf numFmtId="0" fontId="23" fillId="0" borderId="19" xfId="131" applyNumberFormat="1" applyFont="1" applyBorder="1" applyAlignment="1">
      <alignment vertical="center" wrapText="1"/>
      <protection/>
    </xf>
    <xf numFmtId="0" fontId="23" fillId="0" borderId="21" xfId="131" applyNumberFormat="1" applyFont="1" applyBorder="1" applyAlignment="1">
      <alignment vertical="center" wrapText="1"/>
      <protection/>
    </xf>
    <xf numFmtId="0" fontId="23" fillId="0" borderId="20" xfId="131" applyNumberFormat="1" applyFont="1" applyBorder="1" applyAlignment="1">
      <alignment horizontal="center" vertical="center" wrapText="1"/>
      <protection/>
    </xf>
    <xf numFmtId="0" fontId="23" fillId="0" borderId="20" xfId="131" applyFont="1" applyBorder="1" applyAlignment="1">
      <alignment horizontal="center"/>
      <protection/>
    </xf>
    <xf numFmtId="0" fontId="49" fillId="0" borderId="19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49" fillId="0" borderId="0" xfId="0" applyFont="1" applyAlignment="1">
      <alignment/>
    </xf>
    <xf numFmtId="0" fontId="21" fillId="0" borderId="19" xfId="131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1" fillId="0" borderId="19" xfId="131" applyNumberFormat="1" applyFont="1" applyFill="1" applyBorder="1" applyAlignment="1">
      <alignment horizontal="center" vertical="center" wrapText="1"/>
      <protection/>
    </xf>
    <xf numFmtId="0" fontId="50" fillId="0" borderId="19" xfId="0" applyFont="1" applyBorder="1" applyAlignment="1">
      <alignment horizontal="center"/>
    </xf>
    <xf numFmtId="0" fontId="21" fillId="0" borderId="19" xfId="131" applyFont="1" applyBorder="1" applyAlignment="1">
      <alignment horizontal="center"/>
      <protection/>
    </xf>
    <xf numFmtId="0" fontId="49" fillId="0" borderId="19" xfId="0" applyFont="1" applyBorder="1" applyAlignment="1">
      <alignment/>
    </xf>
    <xf numFmtId="0" fontId="49" fillId="0" borderId="0" xfId="0" applyFont="1" applyBorder="1" applyAlignment="1">
      <alignment/>
    </xf>
    <xf numFmtId="0" fontId="23" fillId="0" borderId="21" xfId="131" applyFont="1" applyFill="1" applyBorder="1">
      <alignment/>
      <protection/>
    </xf>
    <xf numFmtId="0" fontId="23" fillId="0" borderId="21" xfId="131" applyNumberFormat="1" applyFont="1" applyFill="1" applyBorder="1" applyAlignment="1">
      <alignment horizontal="left" vertical="center" wrapText="1"/>
      <protection/>
    </xf>
    <xf numFmtId="0" fontId="23" fillId="0" borderId="21" xfId="131" applyFont="1" applyBorder="1">
      <alignment/>
      <protection/>
    </xf>
    <xf numFmtId="0" fontId="49" fillId="0" borderId="21" xfId="0" applyFont="1" applyBorder="1" applyAlignment="1">
      <alignment/>
    </xf>
    <xf numFmtId="0" fontId="23" fillId="0" borderId="21" xfId="131" applyFont="1" applyBorder="1" applyAlignment="1">
      <alignment horizontal="left" vertical="center"/>
      <protection/>
    </xf>
    <xf numFmtId="0" fontId="49" fillId="0" borderId="23" xfId="0" applyFont="1" applyFill="1" applyBorder="1" applyAlignment="1">
      <alignment/>
    </xf>
    <xf numFmtId="0" fontId="50" fillId="0" borderId="21" xfId="0" applyFont="1" applyBorder="1" applyAlignment="1">
      <alignment horizontal="center"/>
    </xf>
    <xf numFmtId="0" fontId="23" fillId="0" borderId="24" xfId="131" applyFont="1" applyFill="1" applyBorder="1" applyAlignment="1">
      <alignment horizontal="left" vertical="center"/>
      <protection/>
    </xf>
    <xf numFmtId="0" fontId="49" fillId="0" borderId="19" xfId="0" applyFont="1" applyFill="1" applyBorder="1" applyAlignment="1">
      <alignment/>
    </xf>
    <xf numFmtId="0" fontId="50" fillId="0" borderId="19" xfId="0" applyFont="1" applyFill="1" applyBorder="1" applyAlignment="1">
      <alignment horizontal="center"/>
    </xf>
    <xf numFmtId="0" fontId="49" fillId="0" borderId="23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9" fillId="0" borderId="25" xfId="0" applyFont="1" applyFill="1" applyBorder="1" applyAlignment="1">
      <alignment/>
    </xf>
    <xf numFmtId="0" fontId="50" fillId="0" borderId="19" xfId="0" applyFont="1" applyBorder="1" applyAlignment="1">
      <alignment/>
    </xf>
    <xf numFmtId="0" fontId="23" fillId="0" borderId="26" xfId="131" applyFont="1" applyBorder="1" applyAlignment="1">
      <alignment horizontal="center"/>
      <protection/>
    </xf>
    <xf numFmtId="0" fontId="49" fillId="0" borderId="0" xfId="0" applyFont="1" applyBorder="1" applyAlignment="1">
      <alignment/>
    </xf>
    <xf numFmtId="0" fontId="19" fillId="0" borderId="0" xfId="131" applyFont="1" applyBorder="1" applyAlignment="1">
      <alignment horizontal="center" vertical="center"/>
      <protection/>
    </xf>
    <xf numFmtId="0" fontId="0" fillId="55" borderId="19" xfId="0" applyFill="1" applyBorder="1" applyAlignment="1">
      <alignment/>
    </xf>
    <xf numFmtId="0" fontId="49" fillId="55" borderId="19" xfId="0" applyFont="1" applyFill="1" applyBorder="1" applyAlignment="1">
      <alignment/>
    </xf>
    <xf numFmtId="0" fontId="51" fillId="55" borderId="19" xfId="0" applyFont="1" applyFill="1" applyBorder="1" applyAlignment="1">
      <alignment horizontal="center"/>
    </xf>
    <xf numFmtId="0" fontId="51" fillId="55" borderId="19" xfId="0" applyFont="1" applyFill="1" applyBorder="1" applyAlignment="1">
      <alignment/>
    </xf>
    <xf numFmtId="0" fontId="47" fillId="0" borderId="0" xfId="0" applyFont="1" applyAlignment="1">
      <alignment/>
    </xf>
    <xf numFmtId="0" fontId="52" fillId="0" borderId="0" xfId="0" applyFont="1" applyAlignment="1">
      <alignment/>
    </xf>
    <xf numFmtId="0" fontId="21" fillId="0" borderId="0" xfId="131" applyNumberFormat="1" applyFont="1" applyBorder="1" applyAlignment="1">
      <alignment horizontal="left" vertical="center" wrapText="1"/>
      <protection/>
    </xf>
    <xf numFmtId="0" fontId="49" fillId="0" borderId="20" xfId="0" applyFont="1" applyBorder="1" applyAlignment="1">
      <alignment/>
    </xf>
    <xf numFmtId="0" fontId="49" fillId="0" borderId="27" xfId="0" applyFont="1" applyFill="1" applyBorder="1" applyAlignment="1">
      <alignment/>
    </xf>
    <xf numFmtId="0" fontId="50" fillId="0" borderId="0" xfId="0" applyFont="1" applyBorder="1" applyAlignment="1">
      <alignment horizontal="left"/>
    </xf>
    <xf numFmtId="0" fontId="50" fillId="0" borderId="26" xfId="0" applyFont="1" applyBorder="1" applyAlignment="1">
      <alignment horizontal="left"/>
    </xf>
    <xf numFmtId="0" fontId="21" fillId="0" borderId="28" xfId="131" applyFont="1" applyFill="1" applyBorder="1" applyAlignment="1">
      <alignment horizontal="left" vertical="center"/>
      <protection/>
    </xf>
    <xf numFmtId="0" fontId="23" fillId="0" borderId="22" xfId="131" applyFont="1" applyFill="1" applyBorder="1">
      <alignment/>
      <protection/>
    </xf>
    <xf numFmtId="0" fontId="23" fillId="0" borderId="29" xfId="131" applyFont="1" applyFill="1" applyBorder="1" applyAlignment="1">
      <alignment horizontal="center"/>
      <protection/>
    </xf>
    <xf numFmtId="0" fontId="21" fillId="56" borderId="30" xfId="131" applyFont="1" applyFill="1" applyBorder="1" applyAlignment="1">
      <alignment horizontal="center" vertical="center" wrapText="1"/>
      <protection/>
    </xf>
    <xf numFmtId="0" fontId="21" fillId="56" borderId="31" xfId="13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0" fillId="0" borderId="0" xfId="0" applyAlignment="1">
      <alignment horizontal="right"/>
    </xf>
    <xf numFmtId="0" fontId="49" fillId="0" borderId="20" xfId="0" applyFont="1" applyBorder="1" applyAlignment="1">
      <alignment horizontal="center"/>
    </xf>
    <xf numFmtId="0" fontId="53" fillId="0" borderId="19" xfId="0" applyFont="1" applyBorder="1" applyAlignment="1">
      <alignment/>
    </xf>
    <xf numFmtId="0" fontId="53" fillId="0" borderId="19" xfId="0" applyFont="1" applyBorder="1" applyAlignment="1">
      <alignment horizontal="center"/>
    </xf>
    <xf numFmtId="0" fontId="23" fillId="0" borderId="19" xfId="131" applyNumberFormat="1" applyFont="1" applyFill="1" applyBorder="1" applyAlignment="1">
      <alignment horizontal="center" vertical="center" wrapText="1"/>
      <protection/>
    </xf>
    <xf numFmtId="0" fontId="49" fillId="0" borderId="27" xfId="0" applyFont="1" applyFill="1" applyBorder="1" applyAlignment="1">
      <alignment horizontal="center"/>
    </xf>
    <xf numFmtId="0" fontId="23" fillId="0" borderId="21" xfId="131" applyFont="1" applyFill="1" applyBorder="1" applyAlignment="1">
      <alignment horizontal="center"/>
      <protection/>
    </xf>
    <xf numFmtId="0" fontId="23" fillId="0" borderId="21" xfId="131" applyNumberFormat="1" applyFont="1" applyFill="1" applyBorder="1" applyAlignment="1">
      <alignment horizontal="center" vertical="center" wrapText="1"/>
      <protection/>
    </xf>
    <xf numFmtId="0" fontId="23" fillId="0" borderId="21" xfId="131" applyFont="1" applyBorder="1" applyAlignment="1">
      <alignment horizontal="center"/>
      <protection/>
    </xf>
    <xf numFmtId="0" fontId="23" fillId="0" borderId="21" xfId="131" applyNumberFormat="1" applyFont="1" applyBorder="1" applyAlignment="1">
      <alignment horizontal="center" vertical="center" wrapText="1"/>
      <protection/>
    </xf>
    <xf numFmtId="0" fontId="23" fillId="0" borderId="21" xfId="131" applyFont="1" applyBorder="1" applyAlignment="1">
      <alignment horizontal="center" vertical="center"/>
      <protection/>
    </xf>
    <xf numFmtId="0" fontId="49" fillId="0" borderId="19" xfId="0" applyFont="1" applyFill="1" applyBorder="1" applyAlignment="1">
      <alignment horizontal="center"/>
    </xf>
    <xf numFmtId="0" fontId="23" fillId="0" borderId="19" xfId="131" applyFont="1" applyBorder="1" applyAlignment="1">
      <alignment horizontal="left" vertical="center"/>
      <protection/>
    </xf>
    <xf numFmtId="0" fontId="49" fillId="0" borderId="23" xfId="0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41" fontId="49" fillId="0" borderId="19" xfId="97" applyFont="1" applyBorder="1" applyAlignment="1">
      <alignment/>
    </xf>
    <xf numFmtId="0" fontId="23" fillId="0" borderId="19" xfId="131" applyFont="1" applyFill="1" applyBorder="1" applyAlignment="1">
      <alignment horizontal="center" vertical="center"/>
      <protection/>
    </xf>
    <xf numFmtId="0" fontId="23" fillId="0" borderId="24" xfId="131" applyFont="1" applyFill="1" applyBorder="1" applyAlignment="1">
      <alignment horizontal="center" vertical="center"/>
      <protection/>
    </xf>
    <xf numFmtId="0" fontId="49" fillId="0" borderId="21" xfId="0" applyFont="1" applyBorder="1" applyAlignment="1">
      <alignment horizontal="center"/>
    </xf>
    <xf numFmtId="41" fontId="50" fillId="0" borderId="19" xfId="97" applyFont="1" applyBorder="1" applyAlignment="1">
      <alignment horizontal="center"/>
    </xf>
    <xf numFmtId="41" fontId="51" fillId="55" borderId="19" xfId="97" applyFont="1" applyFill="1" applyBorder="1" applyAlignment="1">
      <alignment horizontal="center"/>
    </xf>
    <xf numFmtId="0" fontId="54" fillId="0" borderId="0" xfId="0" applyFont="1" applyAlignment="1">
      <alignment/>
    </xf>
    <xf numFmtId="0" fontId="33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54" fillId="0" borderId="0" xfId="130" applyFont="1" applyAlignment="1">
      <alignment horizontal="center"/>
      <protection/>
    </xf>
    <xf numFmtId="0" fontId="55" fillId="0" borderId="0" xfId="0" applyFont="1" applyAlignment="1">
      <alignment horizontal="center" vertical="center"/>
    </xf>
    <xf numFmtId="0" fontId="54" fillId="0" borderId="0" xfId="130" applyFont="1" applyAlignment="1">
      <alignment/>
      <protection/>
    </xf>
    <xf numFmtId="0" fontId="23" fillId="0" borderId="20" xfId="131" applyFont="1" applyFill="1" applyBorder="1" applyAlignment="1">
      <alignment horizontal="center" vertical="center"/>
      <protection/>
    </xf>
    <xf numFmtId="0" fontId="23" fillId="0" borderId="29" xfId="131" applyNumberFormat="1" applyFont="1" applyBorder="1" applyAlignment="1">
      <alignment horizontal="center" vertical="center" wrapText="1"/>
      <protection/>
    </xf>
    <xf numFmtId="0" fontId="23" fillId="0" borderId="19" xfId="131" applyNumberFormat="1" applyFont="1" applyBorder="1" applyAlignment="1">
      <alignment horizontal="center" wrapText="1"/>
      <protection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1" fillId="0" borderId="25" xfId="131" applyFont="1" applyBorder="1" applyAlignment="1">
      <alignment horizontal="center" vertical="top"/>
      <protection/>
    </xf>
    <xf numFmtId="0" fontId="21" fillId="0" borderId="23" xfId="131" applyFont="1" applyBorder="1" applyAlignment="1">
      <alignment horizontal="center" vertical="top"/>
      <protection/>
    </xf>
    <xf numFmtId="0" fontId="21" fillId="0" borderId="29" xfId="131" applyFont="1" applyBorder="1" applyAlignment="1">
      <alignment horizontal="center" vertical="top"/>
      <protection/>
    </xf>
    <xf numFmtId="0" fontId="21" fillId="56" borderId="32" xfId="131" applyFont="1" applyFill="1" applyBorder="1" applyAlignment="1">
      <alignment horizontal="center" vertical="center" wrapText="1"/>
      <protection/>
    </xf>
    <xf numFmtId="0" fontId="21" fillId="56" borderId="26" xfId="131" applyFont="1" applyFill="1" applyBorder="1" applyAlignment="1">
      <alignment horizontal="center" vertical="center" wrapText="1"/>
      <protection/>
    </xf>
    <xf numFmtId="0" fontId="21" fillId="56" borderId="33" xfId="131" applyFont="1" applyFill="1" applyBorder="1" applyAlignment="1">
      <alignment horizontal="center" vertical="center" wrapText="1"/>
      <protection/>
    </xf>
    <xf numFmtId="0" fontId="21" fillId="56" borderId="28" xfId="131" applyFont="1" applyFill="1" applyBorder="1" applyAlignment="1">
      <alignment horizontal="center" vertical="center" wrapText="1"/>
      <protection/>
    </xf>
    <xf numFmtId="0" fontId="21" fillId="56" borderId="34" xfId="131" applyFont="1" applyFill="1" applyBorder="1" applyAlignment="1">
      <alignment horizontal="center" vertical="center" wrapText="1"/>
      <protection/>
    </xf>
    <xf numFmtId="0" fontId="21" fillId="56" borderId="22" xfId="131" applyFont="1" applyFill="1" applyBorder="1" applyAlignment="1">
      <alignment horizontal="center" vertical="center" wrapText="1"/>
      <protection/>
    </xf>
    <xf numFmtId="0" fontId="21" fillId="0" borderId="21" xfId="131" applyNumberFormat="1" applyFont="1" applyBorder="1" applyAlignment="1">
      <alignment horizontal="left" vertical="center" wrapText="1"/>
      <protection/>
    </xf>
    <xf numFmtId="0" fontId="21" fillId="0" borderId="34" xfId="131" applyNumberFormat="1" applyFont="1" applyBorder="1" applyAlignment="1">
      <alignment horizontal="left" vertical="center" wrapText="1"/>
      <protection/>
    </xf>
    <xf numFmtId="0" fontId="21" fillId="56" borderId="21" xfId="131" applyFont="1" applyFill="1" applyBorder="1" applyAlignment="1">
      <alignment horizontal="center" vertical="center" wrapText="1"/>
      <protection/>
    </xf>
    <xf numFmtId="0" fontId="21" fillId="56" borderId="35" xfId="131" applyFont="1" applyFill="1" applyBorder="1" applyAlignment="1">
      <alignment horizontal="center" vertical="center" wrapText="1"/>
      <protection/>
    </xf>
    <xf numFmtId="0" fontId="21" fillId="56" borderId="20" xfId="131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horizontal="center"/>
    </xf>
    <xf numFmtId="0" fontId="19" fillId="0" borderId="0" xfId="131" applyFont="1" applyBorder="1" applyAlignment="1">
      <alignment horizontal="center" vertical="center"/>
      <protection/>
    </xf>
    <xf numFmtId="0" fontId="21" fillId="56" borderId="25" xfId="131" applyFont="1" applyFill="1" applyBorder="1" applyAlignment="1">
      <alignment horizontal="center" vertical="center"/>
      <protection/>
    </xf>
    <xf numFmtId="0" fontId="21" fillId="56" borderId="23" xfId="131" applyFont="1" applyFill="1" applyBorder="1" applyAlignment="1">
      <alignment horizontal="center" vertical="center"/>
      <protection/>
    </xf>
    <xf numFmtId="0" fontId="21" fillId="56" borderId="36" xfId="131" applyFont="1" applyFill="1" applyBorder="1" applyAlignment="1">
      <alignment horizontal="center" vertical="center"/>
      <protection/>
    </xf>
    <xf numFmtId="0" fontId="21" fillId="56" borderId="24" xfId="131" applyFont="1" applyFill="1" applyBorder="1" applyAlignment="1">
      <alignment horizontal="center" vertical="center" wrapText="1"/>
      <protection/>
    </xf>
    <xf numFmtId="0" fontId="21" fillId="56" borderId="27" xfId="131" applyFont="1" applyFill="1" applyBorder="1" applyAlignment="1">
      <alignment horizontal="center" vertical="center" wrapText="1"/>
      <protection/>
    </xf>
    <xf numFmtId="0" fontId="21" fillId="56" borderId="37" xfId="131" applyFont="1" applyFill="1" applyBorder="1" applyAlignment="1">
      <alignment horizontal="center" vertical="center" wrapText="1"/>
      <protection/>
    </xf>
    <xf numFmtId="0" fontId="21" fillId="56" borderId="38" xfId="131" applyFont="1" applyFill="1" applyBorder="1" applyAlignment="1">
      <alignment horizontal="center" vertical="center" wrapText="1"/>
      <protection/>
    </xf>
    <xf numFmtId="0" fontId="21" fillId="0" borderId="19" xfId="131" applyFont="1" applyBorder="1" applyAlignment="1">
      <alignment horizontal="center" vertical="top"/>
      <protection/>
    </xf>
    <xf numFmtId="0" fontId="22" fillId="56" borderId="19" xfId="131" applyFont="1" applyFill="1" applyBorder="1" applyAlignment="1">
      <alignment horizontal="center" vertical="center"/>
      <protection/>
    </xf>
    <xf numFmtId="0" fontId="22" fillId="56" borderId="30" xfId="131" applyFont="1" applyFill="1" applyBorder="1" applyAlignment="1">
      <alignment horizontal="center" vertical="center"/>
      <protection/>
    </xf>
    <xf numFmtId="0" fontId="21" fillId="56" borderId="25" xfId="131" applyFont="1" applyFill="1" applyBorder="1" applyAlignment="1">
      <alignment horizontal="center" vertical="center" wrapText="1"/>
      <protection/>
    </xf>
    <xf numFmtId="0" fontId="21" fillId="56" borderId="36" xfId="131" applyFont="1" applyFill="1" applyBorder="1" applyAlignment="1">
      <alignment horizontal="center" vertical="center" wrapText="1"/>
      <protection/>
    </xf>
    <xf numFmtId="0" fontId="21" fillId="0" borderId="19" xfId="131" applyFont="1" applyBorder="1" applyAlignment="1" quotePrefix="1">
      <alignment horizontal="center" vertical="top"/>
      <protection/>
    </xf>
    <xf numFmtId="0" fontId="21" fillId="0" borderId="20" xfId="131" applyNumberFormat="1" applyFont="1" applyBorder="1" applyAlignment="1">
      <alignment horizontal="left" vertical="center" wrapText="1"/>
      <protection/>
    </xf>
    <xf numFmtId="0" fontId="21" fillId="0" borderId="29" xfId="131" applyFont="1" applyFill="1" applyBorder="1" applyAlignment="1" quotePrefix="1">
      <alignment horizontal="center" vertical="top"/>
      <protection/>
    </xf>
    <xf numFmtId="0" fontId="21" fillId="0" borderId="19" xfId="131" applyFont="1" applyFill="1" applyBorder="1" applyAlignment="1" quotePrefix="1">
      <alignment horizontal="center" vertical="top"/>
      <protection/>
    </xf>
    <xf numFmtId="0" fontId="21" fillId="56" borderId="23" xfId="131" applyFont="1" applyFill="1" applyBorder="1" applyAlignment="1">
      <alignment horizontal="center" vertical="center" wrapText="1"/>
      <protection/>
    </xf>
    <xf numFmtId="0" fontId="50" fillId="0" borderId="19" xfId="0" applyFont="1" applyBorder="1" applyAlignment="1">
      <alignment horizontal="center" vertical="top"/>
    </xf>
    <xf numFmtId="0" fontId="50" fillId="0" borderId="21" xfId="0" applyFont="1" applyBorder="1" applyAlignment="1">
      <alignment horizontal="left"/>
    </xf>
    <xf numFmtId="0" fontId="50" fillId="0" borderId="35" xfId="0" applyFont="1" applyBorder="1" applyAlignment="1">
      <alignment horizontal="left"/>
    </xf>
    <xf numFmtId="0" fontId="21" fillId="0" borderId="25" xfId="131" applyFont="1" applyBorder="1" applyAlignment="1" quotePrefix="1">
      <alignment horizontal="center" vertical="top"/>
      <protection/>
    </xf>
    <xf numFmtId="0" fontId="21" fillId="0" borderId="23" xfId="131" applyFont="1" applyBorder="1" applyAlignment="1" quotePrefix="1">
      <alignment horizontal="center" vertical="top"/>
      <protection/>
    </xf>
    <xf numFmtId="0" fontId="21" fillId="0" borderId="29" xfId="131" applyFont="1" applyBorder="1" applyAlignment="1" quotePrefix="1">
      <alignment horizontal="center" vertical="top"/>
      <protection/>
    </xf>
    <xf numFmtId="0" fontId="50" fillId="0" borderId="20" xfId="0" applyFont="1" applyBorder="1" applyAlignment="1">
      <alignment horizontal="left"/>
    </xf>
  </cellXfs>
  <cellStyles count="13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Good" xfId="103"/>
    <cellStyle name="Good 2" xfId="104"/>
    <cellStyle name="Good 3" xfId="105"/>
    <cellStyle name="Heading 1" xfId="106"/>
    <cellStyle name="Heading 1 2" xfId="107"/>
    <cellStyle name="Heading 1 3" xfId="108"/>
    <cellStyle name="Heading 2" xfId="109"/>
    <cellStyle name="Heading 2 2" xfId="110"/>
    <cellStyle name="Heading 2 3" xfId="111"/>
    <cellStyle name="Heading 3" xfId="112"/>
    <cellStyle name="Heading 3 2" xfId="113"/>
    <cellStyle name="Heading 3 3" xfId="114"/>
    <cellStyle name="Heading 4" xfId="115"/>
    <cellStyle name="Heading 4 2" xfId="116"/>
    <cellStyle name="Heading 4 3" xfId="117"/>
    <cellStyle name="Input" xfId="118"/>
    <cellStyle name="Input 2" xfId="119"/>
    <cellStyle name="Input 3" xfId="120"/>
    <cellStyle name="Linked Cell" xfId="121"/>
    <cellStyle name="Linked Cell 2" xfId="122"/>
    <cellStyle name="Linked Cell 3" xfId="123"/>
    <cellStyle name="Neutral" xfId="124"/>
    <cellStyle name="Neutral 2" xfId="125"/>
    <cellStyle name="Neutral 3" xfId="126"/>
    <cellStyle name="Normal 2" xfId="127"/>
    <cellStyle name="Normal 2 2" xfId="128"/>
    <cellStyle name="Normal 2 2 2" xfId="129"/>
    <cellStyle name="Normal 2 3" xfId="130"/>
    <cellStyle name="Normal_Sheet1" xfId="131"/>
    <cellStyle name="Note" xfId="132"/>
    <cellStyle name="Note 2" xfId="133"/>
    <cellStyle name="Note 3" xfId="134"/>
    <cellStyle name="Output" xfId="135"/>
    <cellStyle name="Output 2" xfId="136"/>
    <cellStyle name="Output 3" xfId="137"/>
    <cellStyle name="Percent" xfId="138"/>
    <cellStyle name="Title" xfId="139"/>
    <cellStyle name="Title 2" xfId="140"/>
    <cellStyle name="Title 3" xfId="141"/>
    <cellStyle name="Total" xfId="142"/>
    <cellStyle name="Total 2" xfId="143"/>
    <cellStyle name="Total 3" xfId="144"/>
    <cellStyle name="Warning Text" xfId="145"/>
    <cellStyle name="Warning Text 2" xfId="146"/>
    <cellStyle name="Warning Text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214</xdr:row>
      <xdr:rowOff>95250</xdr:rowOff>
    </xdr:from>
    <xdr:to>
      <xdr:col>13</xdr:col>
      <xdr:colOff>28575</xdr:colOff>
      <xdr:row>225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2944" t="62086" r="24409" b="15232"/>
        <a:stretch>
          <a:fillRect/>
        </a:stretch>
      </xdr:blipFill>
      <xdr:spPr>
        <a:xfrm>
          <a:off x="5943600" y="44405550"/>
          <a:ext cx="40005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5"/>
  <sheetViews>
    <sheetView tabSelected="1" view="pageBreakPreview" zoomScale="55" zoomScaleSheetLayoutView="55" zoomScalePageLayoutView="0" workbookViewId="0" topLeftCell="A1">
      <pane xSplit="13" ySplit="2" topLeftCell="N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4" sqref="H4"/>
    </sheetView>
  </sheetViews>
  <sheetFormatPr defaultColWidth="9.140625" defaultRowHeight="15"/>
  <cols>
    <col min="1" max="1" width="2.7109375" style="0" customWidth="1"/>
    <col min="2" max="2" width="5.28125" style="0" customWidth="1"/>
    <col min="3" max="3" width="7.57421875" style="0" customWidth="1"/>
    <col min="5" max="5" width="32.57421875" style="0" customWidth="1"/>
    <col min="6" max="6" width="13.57421875" style="0" customWidth="1"/>
    <col min="7" max="7" width="13.28125" style="0" customWidth="1"/>
    <col min="8" max="8" width="11.57421875" style="0" customWidth="1"/>
    <col min="9" max="9" width="7.421875" style="0" customWidth="1"/>
    <col min="10" max="10" width="8.57421875" style="0" customWidth="1"/>
    <col min="11" max="11" width="7.421875" style="0" customWidth="1"/>
    <col min="12" max="12" width="10.421875" style="0" customWidth="1"/>
    <col min="13" max="13" width="19.140625" style="0" customWidth="1"/>
  </cols>
  <sheetData>
    <row r="1" spans="2:13" ht="15">
      <c r="B1" s="116" t="s">
        <v>197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2:13" ht="15">
      <c r="B2" s="116" t="s">
        <v>223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3" ht="1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2:13" ht="1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2:13" ht="15">
      <c r="B5" s="53" t="s">
        <v>209</v>
      </c>
      <c r="D5" s="1"/>
      <c r="E5" s="1"/>
      <c r="F5" s="1"/>
      <c r="G5" s="1"/>
      <c r="H5" s="1"/>
      <c r="I5" s="1"/>
      <c r="J5" s="1"/>
      <c r="K5" s="1"/>
      <c r="L5" s="1"/>
      <c r="M5" s="66" t="s">
        <v>210</v>
      </c>
    </row>
    <row r="6" spans="2:13" ht="15" customHeight="1">
      <c r="B6" s="117" t="s">
        <v>0</v>
      </c>
      <c r="C6" s="117" t="s">
        <v>1</v>
      </c>
      <c r="D6" s="104" t="s">
        <v>165</v>
      </c>
      <c r="E6" s="106"/>
      <c r="F6" s="104" t="s">
        <v>199</v>
      </c>
      <c r="G6" s="105"/>
      <c r="H6" s="105"/>
      <c r="I6" s="105"/>
      <c r="J6" s="105"/>
      <c r="K6" s="105"/>
      <c r="L6" s="106"/>
      <c r="M6" s="125" t="s">
        <v>198</v>
      </c>
    </row>
    <row r="7" spans="2:13" ht="15" customHeight="1">
      <c r="B7" s="118"/>
      <c r="C7" s="118"/>
      <c r="D7" s="120"/>
      <c r="E7" s="121"/>
      <c r="F7" s="107"/>
      <c r="G7" s="108"/>
      <c r="H7" s="108"/>
      <c r="I7" s="108"/>
      <c r="J7" s="108"/>
      <c r="K7" s="108"/>
      <c r="L7" s="109"/>
      <c r="M7" s="125"/>
    </row>
    <row r="8" spans="2:13" ht="15" customHeight="1">
      <c r="B8" s="118"/>
      <c r="C8" s="118"/>
      <c r="D8" s="120"/>
      <c r="E8" s="121"/>
      <c r="F8" s="127" t="s">
        <v>208</v>
      </c>
      <c r="G8" s="104" t="s">
        <v>200</v>
      </c>
      <c r="H8" s="106"/>
      <c r="I8" s="112" t="s">
        <v>203</v>
      </c>
      <c r="J8" s="113"/>
      <c r="K8" s="113"/>
      <c r="L8" s="114"/>
      <c r="M8" s="125"/>
    </row>
    <row r="9" spans="2:13" ht="15.75" customHeight="1">
      <c r="B9" s="118"/>
      <c r="C9" s="118"/>
      <c r="D9" s="120"/>
      <c r="E9" s="121"/>
      <c r="F9" s="133"/>
      <c r="G9" s="107"/>
      <c r="H9" s="109"/>
      <c r="I9" s="127" t="s">
        <v>204</v>
      </c>
      <c r="J9" s="127" t="s">
        <v>206</v>
      </c>
      <c r="K9" s="127" t="s">
        <v>207</v>
      </c>
      <c r="L9" s="127" t="s">
        <v>205</v>
      </c>
      <c r="M9" s="125"/>
    </row>
    <row r="10" spans="2:13" ht="15" customHeight="1" thickBot="1">
      <c r="B10" s="119"/>
      <c r="C10" s="119"/>
      <c r="D10" s="122"/>
      <c r="E10" s="123"/>
      <c r="F10" s="128"/>
      <c r="G10" s="63" t="s">
        <v>201</v>
      </c>
      <c r="H10" s="64" t="s">
        <v>202</v>
      </c>
      <c r="I10" s="128"/>
      <c r="J10" s="128"/>
      <c r="K10" s="128"/>
      <c r="L10" s="128"/>
      <c r="M10" s="126"/>
    </row>
    <row r="11" spans="2:13" ht="15.75" customHeight="1" thickTop="1">
      <c r="B11" s="103" t="s">
        <v>2</v>
      </c>
      <c r="C11" s="131" t="s">
        <v>3</v>
      </c>
      <c r="D11" s="60" t="s">
        <v>4</v>
      </c>
      <c r="E11" s="61"/>
      <c r="F11" s="61"/>
      <c r="G11" s="61"/>
      <c r="H11" s="61"/>
      <c r="I11" s="61"/>
      <c r="J11" s="61"/>
      <c r="K11" s="61"/>
      <c r="L11" s="61"/>
      <c r="M11" s="62"/>
    </row>
    <row r="12" spans="2:13" ht="15.75">
      <c r="B12" s="124"/>
      <c r="C12" s="132"/>
      <c r="D12" s="95">
        <v>1</v>
      </c>
      <c r="E12" s="3" t="s">
        <v>5</v>
      </c>
      <c r="F12" s="15"/>
      <c r="G12" s="3"/>
      <c r="H12" s="3"/>
      <c r="I12" s="3"/>
      <c r="J12" s="3"/>
      <c r="K12" s="3"/>
      <c r="L12" s="3"/>
      <c r="M12" s="8"/>
    </row>
    <row r="13" spans="2:13" ht="15.75">
      <c r="B13" s="124"/>
      <c r="C13" s="132"/>
      <c r="D13" s="95">
        <v>2</v>
      </c>
      <c r="E13" s="3" t="s">
        <v>6</v>
      </c>
      <c r="F13" s="15"/>
      <c r="G13" s="3"/>
      <c r="H13" s="3"/>
      <c r="I13" s="3"/>
      <c r="J13" s="3"/>
      <c r="K13" s="3"/>
      <c r="L13" s="3"/>
      <c r="M13" s="8"/>
    </row>
    <row r="14" spans="2:13" ht="18">
      <c r="B14" s="124"/>
      <c r="C14" s="132"/>
      <c r="D14" s="95">
        <v>3</v>
      </c>
      <c r="E14" s="3" t="s">
        <v>7</v>
      </c>
      <c r="F14" s="15">
        <v>1</v>
      </c>
      <c r="G14" s="15">
        <f>F14</f>
        <v>1</v>
      </c>
      <c r="H14" s="3"/>
      <c r="I14" s="3"/>
      <c r="J14" s="3"/>
      <c r="K14" s="68" t="s">
        <v>225</v>
      </c>
      <c r="L14" s="3"/>
      <c r="M14" s="8"/>
    </row>
    <row r="15" spans="2:13" ht="18">
      <c r="B15" s="124"/>
      <c r="C15" s="132"/>
      <c r="D15" s="95">
        <v>4</v>
      </c>
      <c r="E15" s="3" t="s">
        <v>8</v>
      </c>
      <c r="F15" s="15">
        <v>1</v>
      </c>
      <c r="G15" s="15">
        <f>F15</f>
        <v>1</v>
      </c>
      <c r="H15" s="3"/>
      <c r="I15" s="3"/>
      <c r="J15" s="3"/>
      <c r="K15" s="68" t="s">
        <v>225</v>
      </c>
      <c r="L15" s="3"/>
      <c r="M15" s="8"/>
    </row>
    <row r="16" spans="2:13" ht="18">
      <c r="B16" s="124"/>
      <c r="C16" s="132"/>
      <c r="D16" s="95">
        <v>5</v>
      </c>
      <c r="E16" s="3" t="s">
        <v>9</v>
      </c>
      <c r="F16" s="15">
        <v>1</v>
      </c>
      <c r="G16" s="15">
        <f>F16</f>
        <v>1</v>
      </c>
      <c r="H16" s="3"/>
      <c r="I16" s="68" t="s">
        <v>225</v>
      </c>
      <c r="J16" s="3"/>
      <c r="K16" s="16"/>
      <c r="L16" s="3"/>
      <c r="M16" s="8"/>
    </row>
    <row r="17" spans="2:13" ht="15.75">
      <c r="B17" s="124"/>
      <c r="C17" s="132"/>
      <c r="D17" s="95">
        <v>6</v>
      </c>
      <c r="E17" s="3" t="s">
        <v>83</v>
      </c>
      <c r="F17" s="15"/>
      <c r="G17" s="15"/>
      <c r="H17" s="3"/>
      <c r="I17" s="3"/>
      <c r="J17" s="3"/>
      <c r="K17" s="3"/>
      <c r="L17" s="3"/>
      <c r="M17" s="8"/>
    </row>
    <row r="18" spans="2:13" ht="15.75">
      <c r="B18" s="124"/>
      <c r="C18" s="132"/>
      <c r="D18" s="95">
        <v>7</v>
      </c>
      <c r="E18" s="3" t="s">
        <v>84</v>
      </c>
      <c r="F18" s="15"/>
      <c r="G18" s="15"/>
      <c r="H18" s="3"/>
      <c r="I18" s="3"/>
      <c r="J18" s="3"/>
      <c r="K18" s="3"/>
      <c r="L18" s="3"/>
      <c r="M18" s="8"/>
    </row>
    <row r="19" spans="2:13" ht="18">
      <c r="B19" s="124"/>
      <c r="C19" s="132"/>
      <c r="D19" s="95">
        <v>8</v>
      </c>
      <c r="E19" s="3" t="s">
        <v>12</v>
      </c>
      <c r="F19" s="15">
        <f>2+1+1</f>
        <v>4</v>
      </c>
      <c r="G19" s="15">
        <f>F19</f>
        <v>4</v>
      </c>
      <c r="H19" s="3"/>
      <c r="I19" s="3"/>
      <c r="J19" s="3"/>
      <c r="K19" s="68" t="s">
        <v>225</v>
      </c>
      <c r="L19" s="3"/>
      <c r="M19" s="8"/>
    </row>
    <row r="20" spans="2:13" ht="15.75">
      <c r="B20" s="124"/>
      <c r="C20" s="132"/>
      <c r="D20" s="95">
        <v>9</v>
      </c>
      <c r="E20" s="3" t="s">
        <v>13</v>
      </c>
      <c r="F20" s="15"/>
      <c r="G20" s="15"/>
      <c r="H20" s="3"/>
      <c r="I20" s="3"/>
      <c r="J20" s="3"/>
      <c r="K20" s="3"/>
      <c r="L20" s="3"/>
      <c r="M20" s="8"/>
    </row>
    <row r="21" spans="2:13" ht="18">
      <c r="B21" s="124"/>
      <c r="C21" s="132"/>
      <c r="D21" s="95">
        <v>10</v>
      </c>
      <c r="E21" s="3" t="s">
        <v>14</v>
      </c>
      <c r="F21" s="15">
        <v>2</v>
      </c>
      <c r="G21" s="15">
        <f>F21</f>
        <v>2</v>
      </c>
      <c r="H21" s="3"/>
      <c r="I21" s="3"/>
      <c r="J21" s="3"/>
      <c r="K21" s="68" t="s">
        <v>225</v>
      </c>
      <c r="L21" s="3"/>
      <c r="M21" s="8"/>
    </row>
    <row r="22" spans="2:13" ht="18">
      <c r="B22" s="124"/>
      <c r="C22" s="132"/>
      <c r="D22" s="95">
        <v>11</v>
      </c>
      <c r="E22" s="3" t="s">
        <v>15</v>
      </c>
      <c r="F22" s="15">
        <f>7</f>
        <v>7</v>
      </c>
      <c r="G22" s="15">
        <f>F22</f>
        <v>7</v>
      </c>
      <c r="H22" s="3"/>
      <c r="I22" s="3"/>
      <c r="J22" s="3"/>
      <c r="K22" s="68" t="s">
        <v>225</v>
      </c>
      <c r="L22" s="3"/>
      <c r="M22" s="8"/>
    </row>
    <row r="23" spans="2:13" ht="15.75">
      <c r="B23" s="124"/>
      <c r="C23" s="132"/>
      <c r="D23" s="95">
        <v>12</v>
      </c>
      <c r="E23" s="3" t="s">
        <v>185</v>
      </c>
      <c r="F23" s="15"/>
      <c r="G23" s="15"/>
      <c r="H23" s="3"/>
      <c r="I23" s="3"/>
      <c r="J23" s="3"/>
      <c r="K23" s="3"/>
      <c r="L23" s="3"/>
      <c r="M23" s="8"/>
    </row>
    <row r="24" spans="2:13" ht="18">
      <c r="B24" s="124"/>
      <c r="C24" s="132"/>
      <c r="D24" s="95">
        <v>13</v>
      </c>
      <c r="E24" s="3" t="s">
        <v>179</v>
      </c>
      <c r="F24" s="15">
        <v>8</v>
      </c>
      <c r="G24" s="15">
        <f>F24</f>
        <v>8</v>
      </c>
      <c r="H24" s="3"/>
      <c r="I24" s="3"/>
      <c r="J24" s="3"/>
      <c r="K24" s="68" t="s">
        <v>225</v>
      </c>
      <c r="L24" s="3"/>
      <c r="M24" s="8"/>
    </row>
    <row r="25" spans="2:13" ht="15.75">
      <c r="B25" s="124"/>
      <c r="C25" s="132"/>
      <c r="D25" s="95">
        <v>14</v>
      </c>
      <c r="E25" s="3" t="s">
        <v>84</v>
      </c>
      <c r="F25" s="15"/>
      <c r="G25" s="15"/>
      <c r="H25" s="3"/>
      <c r="I25" s="3"/>
      <c r="J25" s="3"/>
      <c r="K25" s="3"/>
      <c r="L25" s="3"/>
      <c r="M25" s="8"/>
    </row>
    <row r="26" spans="2:13" ht="18">
      <c r="B26" s="124"/>
      <c r="C26" s="132"/>
      <c r="D26" s="95">
        <v>15</v>
      </c>
      <c r="E26" s="4" t="s">
        <v>10</v>
      </c>
      <c r="F26" s="8">
        <v>1</v>
      </c>
      <c r="G26" s="15">
        <f>F26</f>
        <v>1</v>
      </c>
      <c r="H26" s="4"/>
      <c r="I26" s="4"/>
      <c r="J26" s="4"/>
      <c r="K26" s="68" t="s">
        <v>225</v>
      </c>
      <c r="L26" s="4"/>
      <c r="M26" s="8"/>
    </row>
    <row r="27" spans="2:13" ht="15.75">
      <c r="B27" s="124"/>
      <c r="C27" s="132"/>
      <c r="D27" s="95">
        <v>16</v>
      </c>
      <c r="E27" s="4" t="s">
        <v>16</v>
      </c>
      <c r="F27" s="8"/>
      <c r="G27" s="15"/>
      <c r="H27" s="4"/>
      <c r="I27" s="4"/>
      <c r="J27" s="4"/>
      <c r="K27" s="4"/>
      <c r="L27" s="4"/>
      <c r="M27" s="8"/>
    </row>
    <row r="28" spans="2:13" ht="15.75">
      <c r="B28" s="124"/>
      <c r="C28" s="132"/>
      <c r="D28" s="95">
        <v>17</v>
      </c>
      <c r="E28" s="4" t="s">
        <v>11</v>
      </c>
      <c r="F28" s="8"/>
      <c r="G28" s="15"/>
      <c r="H28" s="4"/>
      <c r="I28" s="4"/>
      <c r="J28" s="4"/>
      <c r="K28" s="4"/>
      <c r="L28" s="4"/>
      <c r="M28" s="8"/>
    </row>
    <row r="29" spans="2:13" ht="15.75">
      <c r="B29" s="124"/>
      <c r="C29" s="132"/>
      <c r="D29" s="95">
        <v>18</v>
      </c>
      <c r="E29" s="4" t="s">
        <v>167</v>
      </c>
      <c r="F29" s="8"/>
      <c r="G29" s="15"/>
      <c r="H29" s="4"/>
      <c r="I29" s="4"/>
      <c r="J29" s="4"/>
      <c r="K29" s="4"/>
      <c r="L29" s="4"/>
      <c r="M29" s="8"/>
    </row>
    <row r="30" spans="2:13" ht="15.75">
      <c r="B30" s="124"/>
      <c r="C30" s="132"/>
      <c r="D30" s="95">
        <v>19</v>
      </c>
      <c r="E30" s="4" t="s">
        <v>180</v>
      </c>
      <c r="F30" s="8"/>
      <c r="G30" s="15"/>
      <c r="H30" s="4"/>
      <c r="I30" s="4"/>
      <c r="J30" s="4"/>
      <c r="K30" s="4"/>
      <c r="L30" s="4"/>
      <c r="M30" s="8"/>
    </row>
    <row r="31" spans="2:13" ht="15.75" customHeight="1">
      <c r="B31" s="124"/>
      <c r="C31" s="132"/>
      <c r="D31" s="20">
        <v>20</v>
      </c>
      <c r="E31" s="4" t="s">
        <v>59</v>
      </c>
      <c r="F31" s="8">
        <v>1</v>
      </c>
      <c r="G31" s="15"/>
      <c r="H31" s="4"/>
      <c r="I31" s="4"/>
      <c r="J31" s="4"/>
      <c r="K31" s="69" t="s">
        <v>225</v>
      </c>
      <c r="L31" s="4"/>
      <c r="M31" s="10"/>
    </row>
    <row r="32" spans="2:13" ht="18">
      <c r="B32" s="124"/>
      <c r="C32" s="132"/>
      <c r="D32" s="20">
        <v>21</v>
      </c>
      <c r="E32" s="6" t="s">
        <v>60</v>
      </c>
      <c r="F32" s="20">
        <v>7</v>
      </c>
      <c r="G32" s="15">
        <v>6</v>
      </c>
      <c r="H32" s="6">
        <v>1</v>
      </c>
      <c r="I32" s="68" t="s">
        <v>225</v>
      </c>
      <c r="J32" s="6"/>
      <c r="K32" s="69" t="s">
        <v>225</v>
      </c>
      <c r="L32" s="6"/>
      <c r="M32" s="10"/>
    </row>
    <row r="33" spans="2:13" ht="18">
      <c r="B33" s="124"/>
      <c r="C33" s="132"/>
      <c r="D33" s="67">
        <v>22</v>
      </c>
      <c r="E33" s="6" t="s">
        <v>61</v>
      </c>
      <c r="F33" s="20">
        <v>1</v>
      </c>
      <c r="G33" s="15">
        <v>1</v>
      </c>
      <c r="H33" s="6"/>
      <c r="I33" s="6"/>
      <c r="J33" s="6"/>
      <c r="K33" s="69" t="s">
        <v>225</v>
      </c>
      <c r="L33" s="6"/>
      <c r="M33" s="10"/>
    </row>
    <row r="34" spans="2:13" ht="18">
      <c r="B34" s="124"/>
      <c r="C34" s="132"/>
      <c r="D34" s="67">
        <v>23</v>
      </c>
      <c r="E34" s="4" t="s">
        <v>166</v>
      </c>
      <c r="F34" s="8">
        <v>1</v>
      </c>
      <c r="G34" s="15">
        <f>F34</f>
        <v>1</v>
      </c>
      <c r="H34" s="4"/>
      <c r="I34" s="68" t="s">
        <v>225</v>
      </c>
      <c r="J34" s="4"/>
      <c r="K34" s="8"/>
      <c r="L34" s="4"/>
      <c r="M34" s="10"/>
    </row>
    <row r="35" spans="2:13" ht="18">
      <c r="B35" s="124"/>
      <c r="C35" s="132"/>
      <c r="D35" s="67">
        <v>24</v>
      </c>
      <c r="E35" s="4" t="s">
        <v>62</v>
      </c>
      <c r="F35" s="8">
        <v>1</v>
      </c>
      <c r="G35" s="15">
        <f>F35</f>
        <v>1</v>
      </c>
      <c r="H35" s="4"/>
      <c r="I35" s="4"/>
      <c r="J35" s="4"/>
      <c r="K35" s="69" t="s">
        <v>225</v>
      </c>
      <c r="L35" s="4"/>
      <c r="M35" s="10"/>
    </row>
    <row r="36" spans="2:13" ht="18">
      <c r="B36" s="124"/>
      <c r="C36" s="132"/>
      <c r="D36" s="67">
        <v>25</v>
      </c>
      <c r="E36" s="4" t="s">
        <v>17</v>
      </c>
      <c r="F36" s="8">
        <v>1</v>
      </c>
      <c r="G36" s="15"/>
      <c r="H36" s="8">
        <v>1</v>
      </c>
      <c r="I36" s="4"/>
      <c r="J36" s="4"/>
      <c r="K36" s="69" t="s">
        <v>225</v>
      </c>
      <c r="L36" s="4"/>
      <c r="M36" s="10"/>
    </row>
    <row r="37" spans="2:13" ht="15.75">
      <c r="B37" s="124"/>
      <c r="C37" s="132"/>
      <c r="D37" s="67">
        <v>26</v>
      </c>
      <c r="E37" s="4" t="s">
        <v>81</v>
      </c>
      <c r="F37" s="4"/>
      <c r="G37" s="4"/>
      <c r="H37" s="4"/>
      <c r="I37" s="4"/>
      <c r="J37" s="4"/>
      <c r="K37" s="4"/>
      <c r="L37" s="4"/>
      <c r="M37" s="10"/>
    </row>
    <row r="38" spans="2:13" ht="15.75">
      <c r="B38" s="124"/>
      <c r="C38" s="132"/>
      <c r="D38" s="67">
        <v>27</v>
      </c>
      <c r="E38" s="4" t="s">
        <v>213</v>
      </c>
      <c r="F38" s="4"/>
      <c r="G38" s="4"/>
      <c r="H38" s="4"/>
      <c r="I38" s="4"/>
      <c r="J38" s="4"/>
      <c r="K38" s="4"/>
      <c r="L38" s="4"/>
      <c r="M38" s="10"/>
    </row>
    <row r="39" spans="2:13" ht="15.75">
      <c r="B39" s="124"/>
      <c r="C39" s="132"/>
      <c r="D39" s="30"/>
      <c r="E39" s="25" t="s">
        <v>82</v>
      </c>
      <c r="F39" s="25">
        <f>SUM(F12:F38)</f>
        <v>37</v>
      </c>
      <c r="G39" s="25">
        <f>SUM(G12:G38)</f>
        <v>34</v>
      </c>
      <c r="H39" s="25">
        <f>SUM(H12:H38)</f>
        <v>2</v>
      </c>
      <c r="I39" s="25"/>
      <c r="J39" s="25"/>
      <c r="K39" s="25"/>
      <c r="L39" s="25"/>
      <c r="M39" s="27"/>
    </row>
    <row r="40" spans="2:13" ht="15.75" customHeight="1">
      <c r="B40" s="101" t="s">
        <v>18</v>
      </c>
      <c r="C40" s="137" t="s">
        <v>19</v>
      </c>
      <c r="D40" s="110" t="s">
        <v>20</v>
      </c>
      <c r="E40" s="111"/>
      <c r="F40" s="55"/>
      <c r="G40" s="55"/>
      <c r="H40" s="55"/>
      <c r="I40" s="55"/>
      <c r="J40" s="55"/>
      <c r="K40" s="55"/>
      <c r="L40" s="55"/>
      <c r="M40" s="11"/>
    </row>
    <row r="41" spans="2:13" ht="15.75" customHeight="1">
      <c r="B41" s="102"/>
      <c r="C41" s="138"/>
      <c r="D41" s="96">
        <v>1</v>
      </c>
      <c r="E41" s="9" t="s">
        <v>21</v>
      </c>
      <c r="F41" s="10"/>
      <c r="G41" s="6"/>
      <c r="H41" s="6"/>
      <c r="I41" s="6"/>
      <c r="J41" s="6"/>
      <c r="K41" s="6"/>
      <c r="L41" s="6"/>
      <c r="M41" s="10"/>
    </row>
    <row r="42" spans="2:13" ht="15.75">
      <c r="B42" s="102"/>
      <c r="C42" s="138"/>
      <c r="D42" s="97">
        <v>2</v>
      </c>
      <c r="E42" s="18" t="s">
        <v>22</v>
      </c>
      <c r="F42" s="10"/>
      <c r="G42" s="18"/>
      <c r="H42" s="18"/>
      <c r="I42" s="18"/>
      <c r="J42" s="18"/>
      <c r="K42" s="18"/>
      <c r="L42" s="18"/>
      <c r="M42" s="10"/>
    </row>
    <row r="43" spans="2:13" ht="18">
      <c r="B43" s="102"/>
      <c r="C43" s="138"/>
      <c r="D43" s="97">
        <v>3</v>
      </c>
      <c r="E43" s="18" t="s">
        <v>23</v>
      </c>
      <c r="F43" s="10">
        <v>37</v>
      </c>
      <c r="G43" s="10">
        <f>F43</f>
        <v>37</v>
      </c>
      <c r="H43" s="18"/>
      <c r="I43" s="18"/>
      <c r="J43" s="18"/>
      <c r="K43" s="69" t="s">
        <v>225</v>
      </c>
      <c r="L43" s="18"/>
      <c r="M43" s="10"/>
    </row>
    <row r="44" spans="2:13" ht="18">
      <c r="B44" s="102"/>
      <c r="C44" s="138"/>
      <c r="D44" s="10">
        <v>4</v>
      </c>
      <c r="E44" s="6" t="s">
        <v>24</v>
      </c>
      <c r="F44" s="20">
        <v>3</v>
      </c>
      <c r="G44" s="10">
        <f aca="true" t="shared" si="0" ref="G44:G56">F44</f>
        <v>3</v>
      </c>
      <c r="H44" s="6"/>
      <c r="I44" s="6"/>
      <c r="J44" s="6"/>
      <c r="K44" s="69" t="s">
        <v>225</v>
      </c>
      <c r="L44" s="6"/>
      <c r="M44" s="10"/>
    </row>
    <row r="45" spans="2:13" ht="18">
      <c r="B45" s="102"/>
      <c r="C45" s="138"/>
      <c r="D45" s="10">
        <v>5</v>
      </c>
      <c r="E45" s="6" t="s">
        <v>25</v>
      </c>
      <c r="F45" s="20">
        <v>2</v>
      </c>
      <c r="G45" s="10">
        <f t="shared" si="0"/>
        <v>2</v>
      </c>
      <c r="H45" s="6"/>
      <c r="I45" s="6"/>
      <c r="J45" s="6"/>
      <c r="K45" s="69" t="s">
        <v>225</v>
      </c>
      <c r="L45" s="6"/>
      <c r="M45" s="10"/>
    </row>
    <row r="46" spans="2:13" ht="16.5" customHeight="1">
      <c r="B46" s="102"/>
      <c r="C46" s="138"/>
      <c r="D46" s="10">
        <v>6</v>
      </c>
      <c r="E46" s="6" t="s">
        <v>26</v>
      </c>
      <c r="F46" s="20"/>
      <c r="G46" s="10"/>
      <c r="H46" s="6"/>
      <c r="I46" s="6"/>
      <c r="J46" s="6"/>
      <c r="K46" s="69"/>
      <c r="L46" s="6"/>
      <c r="M46" s="10"/>
    </row>
    <row r="47" spans="2:13" ht="15" customHeight="1">
      <c r="B47" s="102"/>
      <c r="C47" s="138"/>
      <c r="D47" s="10">
        <v>7</v>
      </c>
      <c r="E47" s="6" t="s">
        <v>63</v>
      </c>
      <c r="F47" s="20">
        <v>1</v>
      </c>
      <c r="G47" s="10">
        <v>1</v>
      </c>
      <c r="H47" s="6"/>
      <c r="I47" s="69" t="s">
        <v>225</v>
      </c>
      <c r="J47" s="6"/>
      <c r="K47" s="69"/>
      <c r="L47" s="6"/>
      <c r="M47" s="10"/>
    </row>
    <row r="48" spans="2:13" ht="18">
      <c r="B48" s="102"/>
      <c r="C48" s="138"/>
      <c r="D48" s="10">
        <v>8</v>
      </c>
      <c r="E48" s="6" t="s">
        <v>27</v>
      </c>
      <c r="F48" s="20"/>
      <c r="G48" s="10"/>
      <c r="H48" s="6"/>
      <c r="I48" s="6"/>
      <c r="J48" s="6"/>
      <c r="K48" s="69"/>
      <c r="L48" s="6"/>
      <c r="M48" s="10"/>
    </row>
    <row r="49" spans="2:13" ht="18">
      <c r="B49" s="102"/>
      <c r="C49" s="138"/>
      <c r="D49" s="10">
        <v>9</v>
      </c>
      <c r="E49" s="22" t="s">
        <v>64</v>
      </c>
      <c r="F49" s="67">
        <v>2</v>
      </c>
      <c r="G49" s="10">
        <f t="shared" si="0"/>
        <v>2</v>
      </c>
      <c r="H49" s="56"/>
      <c r="I49" s="56"/>
      <c r="J49" s="56"/>
      <c r="K49" s="69" t="s">
        <v>225</v>
      </c>
      <c r="L49" s="56"/>
      <c r="M49" s="20"/>
    </row>
    <row r="50" spans="2:13" ht="18">
      <c r="B50" s="102"/>
      <c r="C50" s="138"/>
      <c r="D50" s="10">
        <v>10</v>
      </c>
      <c r="E50" s="22" t="s">
        <v>65</v>
      </c>
      <c r="F50" s="67"/>
      <c r="G50" s="10"/>
      <c r="H50" s="56"/>
      <c r="I50" s="56"/>
      <c r="J50" s="56"/>
      <c r="K50" s="69"/>
      <c r="L50" s="56"/>
      <c r="M50" s="20"/>
    </row>
    <row r="51" spans="2:13" ht="18">
      <c r="B51" s="102"/>
      <c r="C51" s="138"/>
      <c r="D51" s="10">
        <v>11</v>
      </c>
      <c r="E51" s="22" t="s">
        <v>66</v>
      </c>
      <c r="F51" s="67">
        <v>2</v>
      </c>
      <c r="G51" s="10">
        <f t="shared" si="0"/>
        <v>2</v>
      </c>
      <c r="H51" s="56"/>
      <c r="I51" s="56"/>
      <c r="J51" s="56"/>
      <c r="K51" s="69" t="s">
        <v>225</v>
      </c>
      <c r="L51" s="56"/>
      <c r="M51" s="20"/>
    </row>
    <row r="52" spans="2:13" ht="18">
      <c r="B52" s="102"/>
      <c r="C52" s="138"/>
      <c r="D52" s="10">
        <v>12</v>
      </c>
      <c r="E52" s="22" t="s">
        <v>28</v>
      </c>
      <c r="F52" s="67">
        <v>1</v>
      </c>
      <c r="G52" s="10">
        <f t="shared" si="0"/>
        <v>1</v>
      </c>
      <c r="H52" s="56"/>
      <c r="I52" s="56"/>
      <c r="J52" s="56"/>
      <c r="K52" s="69" t="s">
        <v>225</v>
      </c>
      <c r="L52" s="56"/>
      <c r="M52" s="15"/>
    </row>
    <row r="53" spans="2:13" ht="18">
      <c r="B53" s="102"/>
      <c r="C53" s="138"/>
      <c r="D53" s="10">
        <v>13</v>
      </c>
      <c r="E53" s="22" t="s">
        <v>67</v>
      </c>
      <c r="F53" s="67"/>
      <c r="G53" s="10"/>
      <c r="H53" s="56"/>
      <c r="I53" s="56"/>
      <c r="J53" s="56"/>
      <c r="K53" s="69"/>
      <c r="L53" s="56"/>
      <c r="M53" s="15"/>
    </row>
    <row r="54" spans="2:13" ht="18">
      <c r="B54" s="102"/>
      <c r="C54" s="138"/>
      <c r="D54" s="10">
        <v>14</v>
      </c>
      <c r="E54" s="22" t="s">
        <v>68</v>
      </c>
      <c r="F54" s="67">
        <v>5</v>
      </c>
      <c r="G54" s="10">
        <f t="shared" si="0"/>
        <v>5</v>
      </c>
      <c r="H54" s="56"/>
      <c r="I54" s="56"/>
      <c r="J54" s="56"/>
      <c r="K54" s="69" t="s">
        <v>225</v>
      </c>
      <c r="L54" s="56"/>
      <c r="M54" s="15"/>
    </row>
    <row r="55" spans="2:13" ht="18">
      <c r="B55" s="102"/>
      <c r="C55" s="138"/>
      <c r="D55" s="10">
        <v>15</v>
      </c>
      <c r="E55" s="22" t="s">
        <v>69</v>
      </c>
      <c r="F55" s="67">
        <v>1</v>
      </c>
      <c r="G55" s="10">
        <f t="shared" si="0"/>
        <v>1</v>
      </c>
      <c r="H55" s="56"/>
      <c r="I55" s="56"/>
      <c r="J55" s="56"/>
      <c r="K55" s="69" t="s">
        <v>225</v>
      </c>
      <c r="L55" s="56"/>
      <c r="M55" s="15"/>
    </row>
    <row r="56" spans="2:13" ht="18">
      <c r="B56" s="102"/>
      <c r="C56" s="138"/>
      <c r="D56" s="10">
        <v>16</v>
      </c>
      <c r="E56" s="22" t="s">
        <v>70</v>
      </c>
      <c r="F56" s="23">
        <v>7</v>
      </c>
      <c r="G56" s="10">
        <f t="shared" si="0"/>
        <v>7</v>
      </c>
      <c r="H56" s="22"/>
      <c r="I56" s="22"/>
      <c r="J56" s="22"/>
      <c r="K56" s="69" t="s">
        <v>225</v>
      </c>
      <c r="L56" s="22"/>
      <c r="M56" s="8"/>
    </row>
    <row r="57" spans="2:13" ht="15.75">
      <c r="B57" s="102"/>
      <c r="C57" s="138"/>
      <c r="D57" s="10">
        <v>17</v>
      </c>
      <c r="E57" s="22" t="s">
        <v>213</v>
      </c>
      <c r="F57" s="23"/>
      <c r="G57" s="22"/>
      <c r="H57" s="22"/>
      <c r="I57" s="22"/>
      <c r="J57" s="22"/>
      <c r="K57" s="22"/>
      <c r="L57" s="22"/>
      <c r="M57" s="8"/>
    </row>
    <row r="58" spans="2:13" ht="15.75">
      <c r="B58" s="103"/>
      <c r="C58" s="139"/>
      <c r="D58" s="18"/>
      <c r="E58" s="28" t="s">
        <v>82</v>
      </c>
      <c r="F58" s="28">
        <f>SUM(F41:F57)</f>
        <v>61</v>
      </c>
      <c r="G58" s="28">
        <f>SUM(G41:G57)</f>
        <v>61</v>
      </c>
      <c r="H58" s="28">
        <f>SUM(H41:H57)</f>
        <v>0</v>
      </c>
      <c r="I58" s="28"/>
      <c r="J58" s="28"/>
      <c r="K58" s="28"/>
      <c r="L58" s="28"/>
      <c r="M58" s="8"/>
    </row>
    <row r="59" spans="2:13" ht="15.75">
      <c r="B59" s="124" t="s">
        <v>29</v>
      </c>
      <c r="C59" s="129" t="s">
        <v>30</v>
      </c>
      <c r="D59" s="110" t="s">
        <v>31</v>
      </c>
      <c r="E59" s="130"/>
      <c r="F59" s="55"/>
      <c r="G59" s="55"/>
      <c r="H59" s="55"/>
      <c r="I59" s="55"/>
      <c r="J59" s="55"/>
      <c r="K59" s="55"/>
      <c r="L59" s="55"/>
      <c r="M59" s="13"/>
    </row>
    <row r="60" spans="2:13" ht="18">
      <c r="B60" s="124"/>
      <c r="C60" s="129"/>
      <c r="D60" s="23">
        <v>1</v>
      </c>
      <c r="E60" s="22" t="s">
        <v>32</v>
      </c>
      <c r="F60" s="23">
        <v>1</v>
      </c>
      <c r="G60" s="23">
        <v>1</v>
      </c>
      <c r="H60" s="22"/>
      <c r="I60" s="22"/>
      <c r="J60" s="22"/>
      <c r="K60" s="69" t="s">
        <v>225</v>
      </c>
      <c r="L60" s="22"/>
      <c r="M60" s="12"/>
    </row>
    <row r="61" spans="2:13" ht="15.75">
      <c r="B61" s="124"/>
      <c r="C61" s="129"/>
      <c r="D61" s="10">
        <v>2</v>
      </c>
      <c r="E61" s="37" t="s">
        <v>85</v>
      </c>
      <c r="F61" s="71"/>
      <c r="G61" s="71"/>
      <c r="H61" s="57"/>
      <c r="I61" s="57"/>
      <c r="J61" s="57"/>
      <c r="K61" s="57"/>
      <c r="L61" s="57"/>
      <c r="M61" s="21"/>
    </row>
    <row r="62" spans="2:13" ht="18">
      <c r="B62" s="124"/>
      <c r="C62" s="129"/>
      <c r="D62" s="10">
        <v>3</v>
      </c>
      <c r="E62" s="22" t="s">
        <v>187</v>
      </c>
      <c r="F62" s="67">
        <v>30</v>
      </c>
      <c r="G62" s="67">
        <v>30</v>
      </c>
      <c r="H62" s="56"/>
      <c r="I62" s="56"/>
      <c r="J62" s="56"/>
      <c r="K62" s="69" t="s">
        <v>225</v>
      </c>
      <c r="L62" s="56"/>
      <c r="M62" s="21"/>
    </row>
    <row r="63" spans="2:13" ht="15.75">
      <c r="B63" s="124"/>
      <c r="C63" s="129"/>
      <c r="D63" s="10">
        <v>4</v>
      </c>
      <c r="E63" s="22" t="s">
        <v>178</v>
      </c>
      <c r="F63" s="67"/>
      <c r="G63" s="67"/>
      <c r="H63" s="56"/>
      <c r="I63" s="56"/>
      <c r="J63" s="56"/>
      <c r="K63" s="56"/>
      <c r="L63" s="56"/>
      <c r="M63" s="21"/>
    </row>
    <row r="64" spans="2:13" ht="18">
      <c r="B64" s="124"/>
      <c r="C64" s="129"/>
      <c r="D64" s="10">
        <v>5</v>
      </c>
      <c r="E64" s="22" t="s">
        <v>33</v>
      </c>
      <c r="F64" s="20">
        <v>2</v>
      </c>
      <c r="G64" s="20">
        <v>2</v>
      </c>
      <c r="H64" s="56"/>
      <c r="I64" s="69" t="s">
        <v>225</v>
      </c>
      <c r="J64" s="56"/>
      <c r="K64" s="69" t="s">
        <v>225</v>
      </c>
      <c r="L64" s="56"/>
      <c r="M64" s="21"/>
    </row>
    <row r="65" spans="2:13" ht="18">
      <c r="B65" s="124"/>
      <c r="C65" s="129"/>
      <c r="D65" s="10">
        <v>6</v>
      </c>
      <c r="E65" s="22" t="s">
        <v>34</v>
      </c>
      <c r="F65" s="70">
        <v>2</v>
      </c>
      <c r="G65" s="70">
        <v>2</v>
      </c>
      <c r="H65" s="67">
        <v>2</v>
      </c>
      <c r="I65" s="69" t="s">
        <v>225</v>
      </c>
      <c r="J65" s="56"/>
      <c r="K65" s="69" t="s">
        <v>225</v>
      </c>
      <c r="L65" s="56"/>
      <c r="M65" s="21"/>
    </row>
    <row r="66" spans="2:13" ht="15.75">
      <c r="B66" s="124"/>
      <c r="C66" s="129"/>
      <c r="D66" s="10">
        <v>7</v>
      </c>
      <c r="E66" s="22" t="s">
        <v>35</v>
      </c>
      <c r="F66" s="67"/>
      <c r="G66" s="67"/>
      <c r="H66" s="67"/>
      <c r="I66" s="56"/>
      <c r="J66" s="56"/>
      <c r="K66" s="56"/>
      <c r="L66" s="56"/>
      <c r="M66" s="21"/>
    </row>
    <row r="67" spans="2:13" ht="18">
      <c r="B67" s="124"/>
      <c r="C67" s="129"/>
      <c r="D67" s="10">
        <v>8</v>
      </c>
      <c r="E67" s="22" t="s">
        <v>36</v>
      </c>
      <c r="F67" s="67">
        <v>1</v>
      </c>
      <c r="G67" s="67">
        <v>1</v>
      </c>
      <c r="H67" s="67"/>
      <c r="I67" s="69" t="s">
        <v>225</v>
      </c>
      <c r="J67" s="56"/>
      <c r="K67" s="56"/>
      <c r="L67" s="56"/>
      <c r="M67" s="21"/>
    </row>
    <row r="68" spans="2:13" ht="15.75">
      <c r="B68" s="124"/>
      <c r="C68" s="129"/>
      <c r="D68" s="10">
        <v>9</v>
      </c>
      <c r="E68" s="22" t="s">
        <v>193</v>
      </c>
      <c r="F68" s="67"/>
      <c r="G68" s="67"/>
      <c r="H68" s="67"/>
      <c r="I68" s="56"/>
      <c r="J68" s="56"/>
      <c r="K68" s="56"/>
      <c r="L68" s="56"/>
      <c r="M68" s="21"/>
    </row>
    <row r="69" spans="2:13" ht="15.75">
      <c r="B69" s="124"/>
      <c r="C69" s="129"/>
      <c r="D69" s="10">
        <v>10</v>
      </c>
      <c r="E69" s="22" t="s">
        <v>212</v>
      </c>
      <c r="F69" s="67"/>
      <c r="G69" s="67"/>
      <c r="H69" s="67"/>
      <c r="I69" s="56"/>
      <c r="J69" s="56"/>
      <c r="K69" s="56"/>
      <c r="L69" s="56"/>
      <c r="M69" s="21"/>
    </row>
    <row r="70" spans="2:13" ht="18">
      <c r="B70" s="124"/>
      <c r="C70" s="129"/>
      <c r="D70" s="10">
        <v>11</v>
      </c>
      <c r="E70" s="22" t="s">
        <v>196</v>
      </c>
      <c r="F70" s="67">
        <v>1</v>
      </c>
      <c r="G70" s="67">
        <v>1</v>
      </c>
      <c r="H70" s="67"/>
      <c r="I70" s="69" t="s">
        <v>225</v>
      </c>
      <c r="J70" s="56"/>
      <c r="K70" s="56"/>
      <c r="L70" s="56"/>
      <c r="M70" s="21"/>
    </row>
    <row r="71" spans="2:13" ht="15.75">
      <c r="B71" s="124"/>
      <c r="C71" s="129"/>
      <c r="D71" s="10">
        <v>12</v>
      </c>
      <c r="E71" s="22" t="s">
        <v>37</v>
      </c>
      <c r="F71" s="67"/>
      <c r="G71" s="67"/>
      <c r="H71" s="67"/>
      <c r="I71" s="56"/>
      <c r="J71" s="56"/>
      <c r="K71" s="56"/>
      <c r="L71" s="56"/>
      <c r="M71" s="21"/>
    </row>
    <row r="72" spans="2:13" ht="15.75">
      <c r="B72" s="124"/>
      <c r="C72" s="129"/>
      <c r="D72" s="10">
        <v>13</v>
      </c>
      <c r="E72" s="22" t="s">
        <v>189</v>
      </c>
      <c r="F72" s="67"/>
      <c r="G72" s="67"/>
      <c r="H72" s="67"/>
      <c r="I72" s="56"/>
      <c r="J72" s="56"/>
      <c r="K72" s="56"/>
      <c r="L72" s="56"/>
      <c r="M72" s="21"/>
    </row>
    <row r="73" spans="2:13" ht="18">
      <c r="B73" s="124"/>
      <c r="C73" s="129"/>
      <c r="D73" s="10">
        <v>14</v>
      </c>
      <c r="E73" s="6" t="s">
        <v>38</v>
      </c>
      <c r="F73" s="20">
        <v>2</v>
      </c>
      <c r="G73" s="20">
        <v>2</v>
      </c>
      <c r="H73" s="20"/>
      <c r="I73" s="69" t="s">
        <v>225</v>
      </c>
      <c r="J73" s="6"/>
      <c r="K73" s="6"/>
      <c r="L73" s="6"/>
      <c r="M73" s="21"/>
    </row>
    <row r="74" spans="2:13" ht="18">
      <c r="B74" s="124"/>
      <c r="C74" s="129"/>
      <c r="D74" s="10">
        <v>15</v>
      </c>
      <c r="E74" s="6" t="s">
        <v>39</v>
      </c>
      <c r="F74" s="20">
        <v>3</v>
      </c>
      <c r="G74" s="20">
        <v>2</v>
      </c>
      <c r="H74" s="20">
        <v>1</v>
      </c>
      <c r="I74" s="69" t="s">
        <v>225</v>
      </c>
      <c r="J74" s="6"/>
      <c r="K74" s="6"/>
      <c r="L74" s="6"/>
      <c r="M74" s="21"/>
    </row>
    <row r="75" spans="2:13" ht="18">
      <c r="B75" s="124"/>
      <c r="C75" s="129"/>
      <c r="D75" s="23">
        <v>16</v>
      </c>
      <c r="E75" s="5" t="s">
        <v>40</v>
      </c>
      <c r="F75" s="20"/>
      <c r="G75" s="20"/>
      <c r="H75" s="20"/>
      <c r="I75" s="69" t="s">
        <v>225</v>
      </c>
      <c r="J75" s="6"/>
      <c r="K75" s="6"/>
      <c r="L75" s="6"/>
      <c r="M75" s="21"/>
    </row>
    <row r="76" spans="2:13" ht="18">
      <c r="B76" s="124"/>
      <c r="C76" s="129"/>
      <c r="D76" s="23">
        <v>17</v>
      </c>
      <c r="E76" s="14" t="s">
        <v>75</v>
      </c>
      <c r="F76" s="70">
        <v>1</v>
      </c>
      <c r="G76" s="70">
        <v>1</v>
      </c>
      <c r="H76" s="70"/>
      <c r="I76" s="69" t="s">
        <v>225</v>
      </c>
      <c r="J76" s="14"/>
      <c r="K76" s="14"/>
      <c r="L76" s="14"/>
      <c r="M76" s="12"/>
    </row>
    <row r="77" spans="2:13" ht="18">
      <c r="B77" s="124"/>
      <c r="C77" s="129"/>
      <c r="D77" s="23">
        <v>18</v>
      </c>
      <c r="E77" s="32" t="s">
        <v>41</v>
      </c>
      <c r="F77" s="75">
        <v>1</v>
      </c>
      <c r="G77" s="75"/>
      <c r="H77" s="75">
        <v>1</v>
      </c>
      <c r="I77" s="69"/>
      <c r="J77" s="32"/>
      <c r="K77" s="69" t="s">
        <v>225</v>
      </c>
      <c r="L77" s="32"/>
      <c r="M77" s="12"/>
    </row>
    <row r="78" spans="2:13" ht="18">
      <c r="B78" s="124"/>
      <c r="C78" s="129"/>
      <c r="D78" s="23">
        <v>19</v>
      </c>
      <c r="E78" s="33" t="s">
        <v>42</v>
      </c>
      <c r="F78" s="73">
        <v>1</v>
      </c>
      <c r="G78" s="73">
        <v>1</v>
      </c>
      <c r="H78" s="73"/>
      <c r="I78" s="69" t="s">
        <v>225</v>
      </c>
      <c r="J78" s="33"/>
      <c r="K78" s="33"/>
      <c r="L78" s="33"/>
      <c r="M78" s="12"/>
    </row>
    <row r="79" spans="2:13" ht="18">
      <c r="B79" s="124"/>
      <c r="C79" s="129"/>
      <c r="D79" s="23">
        <v>20</v>
      </c>
      <c r="E79" s="33" t="s">
        <v>43</v>
      </c>
      <c r="F79" s="73">
        <v>2</v>
      </c>
      <c r="G79" s="73">
        <v>2</v>
      </c>
      <c r="H79" s="73"/>
      <c r="I79" s="69" t="s">
        <v>225</v>
      </c>
      <c r="J79" s="33"/>
      <c r="K79" s="33"/>
      <c r="L79" s="33"/>
      <c r="M79" s="12"/>
    </row>
    <row r="80" spans="2:13" ht="18">
      <c r="B80" s="124"/>
      <c r="C80" s="129"/>
      <c r="D80" s="23">
        <v>21</v>
      </c>
      <c r="E80" s="32" t="s">
        <v>44</v>
      </c>
      <c r="F80" s="72">
        <v>2</v>
      </c>
      <c r="G80" s="72">
        <v>2</v>
      </c>
      <c r="H80" s="72"/>
      <c r="I80" s="69" t="s">
        <v>225</v>
      </c>
      <c r="J80" s="32"/>
      <c r="K80" s="32"/>
      <c r="L80" s="32"/>
      <c r="M80" s="12"/>
    </row>
    <row r="81" spans="2:13" ht="15.75">
      <c r="B81" s="124"/>
      <c r="C81" s="129"/>
      <c r="D81" s="23">
        <v>22</v>
      </c>
      <c r="E81" s="32" t="s">
        <v>45</v>
      </c>
      <c r="F81" s="72"/>
      <c r="G81" s="72"/>
      <c r="H81" s="72"/>
      <c r="I81" s="32"/>
      <c r="J81" s="32"/>
      <c r="K81" s="32"/>
      <c r="L81" s="32"/>
      <c r="M81" s="12"/>
    </row>
    <row r="82" spans="2:13" ht="15.75">
      <c r="B82" s="124"/>
      <c r="C82" s="129"/>
      <c r="D82" s="23">
        <v>23</v>
      </c>
      <c r="E82" s="34" t="s">
        <v>182</v>
      </c>
      <c r="F82" s="74"/>
      <c r="G82" s="74"/>
      <c r="H82" s="74"/>
      <c r="I82" s="34"/>
      <c r="J82" s="34"/>
      <c r="K82" s="34"/>
      <c r="L82" s="34"/>
      <c r="M82" s="12"/>
    </row>
    <row r="83" spans="2:13" ht="18">
      <c r="B83" s="124"/>
      <c r="C83" s="129"/>
      <c r="D83" s="23">
        <v>24</v>
      </c>
      <c r="E83" s="7" t="s">
        <v>110</v>
      </c>
      <c r="F83" s="75">
        <v>8</v>
      </c>
      <c r="G83" s="75">
        <v>8</v>
      </c>
      <c r="H83" s="75"/>
      <c r="I83" s="69" t="s">
        <v>225</v>
      </c>
      <c r="J83" s="7"/>
      <c r="K83" s="69" t="s">
        <v>225</v>
      </c>
      <c r="L83" s="7"/>
      <c r="M83" s="12"/>
    </row>
    <row r="84" spans="2:13" ht="18">
      <c r="B84" s="124"/>
      <c r="C84" s="129"/>
      <c r="D84" s="23">
        <v>25</v>
      </c>
      <c r="E84" s="32" t="s">
        <v>71</v>
      </c>
      <c r="F84" s="72">
        <v>5</v>
      </c>
      <c r="G84" s="72">
        <v>5</v>
      </c>
      <c r="H84" s="72"/>
      <c r="I84" s="69" t="s">
        <v>225</v>
      </c>
      <c r="J84" s="32"/>
      <c r="K84" s="32"/>
      <c r="L84" s="32"/>
      <c r="M84" s="12"/>
    </row>
    <row r="85" spans="2:13" ht="15.75">
      <c r="B85" s="124"/>
      <c r="C85" s="129"/>
      <c r="D85" s="23">
        <v>26</v>
      </c>
      <c r="E85" s="32" t="s">
        <v>72</v>
      </c>
      <c r="F85" s="32"/>
      <c r="G85" s="32"/>
      <c r="H85" s="32"/>
      <c r="I85" s="32"/>
      <c r="J85" s="32"/>
      <c r="K85" s="32"/>
      <c r="L85" s="32"/>
      <c r="M85" s="12"/>
    </row>
    <row r="86" spans="2:13" ht="15.75">
      <c r="B86" s="124"/>
      <c r="C86" s="129"/>
      <c r="D86" s="23">
        <v>27</v>
      </c>
      <c r="E86" s="32" t="s">
        <v>73</v>
      </c>
      <c r="F86" s="32"/>
      <c r="G86" s="32"/>
      <c r="H86" s="32"/>
      <c r="I86" s="32"/>
      <c r="J86" s="32"/>
      <c r="K86" s="32"/>
      <c r="L86" s="32"/>
      <c r="M86" s="12"/>
    </row>
    <row r="87" spans="2:13" ht="15.75">
      <c r="B87" s="124"/>
      <c r="C87" s="129"/>
      <c r="D87" s="23">
        <v>28</v>
      </c>
      <c r="E87" s="7" t="s">
        <v>195</v>
      </c>
      <c r="F87" s="16"/>
      <c r="G87" s="16"/>
      <c r="H87" s="16"/>
      <c r="I87" s="5"/>
      <c r="J87" s="7"/>
      <c r="K87" s="7"/>
      <c r="L87" s="7"/>
      <c r="M87" s="12"/>
    </row>
    <row r="88" spans="2:13" ht="18">
      <c r="B88" s="124"/>
      <c r="C88" s="129"/>
      <c r="D88" s="23">
        <v>29</v>
      </c>
      <c r="E88" s="7" t="s">
        <v>168</v>
      </c>
      <c r="F88" s="75">
        <v>1</v>
      </c>
      <c r="G88" s="75">
        <v>1</v>
      </c>
      <c r="H88" s="7"/>
      <c r="I88" s="7"/>
      <c r="J88" s="7"/>
      <c r="K88" s="69" t="s">
        <v>225</v>
      </c>
      <c r="L88" s="7"/>
      <c r="M88" s="12"/>
    </row>
    <row r="89" spans="2:13" ht="18">
      <c r="B89" s="124"/>
      <c r="C89" s="129"/>
      <c r="D89" s="23">
        <v>30</v>
      </c>
      <c r="E89" s="32" t="s">
        <v>74</v>
      </c>
      <c r="F89" s="72">
        <v>3</v>
      </c>
      <c r="G89" s="72">
        <v>3</v>
      </c>
      <c r="H89" s="32"/>
      <c r="I89" s="32"/>
      <c r="J89" s="32"/>
      <c r="K89" s="69" t="s">
        <v>225</v>
      </c>
      <c r="L89" s="32"/>
      <c r="M89" s="12"/>
    </row>
    <row r="90" spans="2:13" ht="18">
      <c r="B90" s="124"/>
      <c r="C90" s="129"/>
      <c r="D90" s="23">
        <v>31</v>
      </c>
      <c r="E90" s="32" t="s">
        <v>76</v>
      </c>
      <c r="F90" s="72">
        <v>12</v>
      </c>
      <c r="G90" s="72">
        <v>12</v>
      </c>
      <c r="H90" s="32"/>
      <c r="I90" s="32"/>
      <c r="J90" s="32"/>
      <c r="K90" s="69" t="s">
        <v>225</v>
      </c>
      <c r="L90" s="32"/>
      <c r="M90" s="12"/>
    </row>
    <row r="91" spans="2:13" ht="18">
      <c r="B91" s="124"/>
      <c r="C91" s="129"/>
      <c r="D91" s="23">
        <v>32</v>
      </c>
      <c r="E91" s="32" t="s">
        <v>77</v>
      </c>
      <c r="F91" s="72">
        <v>1</v>
      </c>
      <c r="G91" s="72">
        <v>1</v>
      </c>
      <c r="H91" s="32"/>
      <c r="I91" s="32"/>
      <c r="J91" s="32"/>
      <c r="K91" s="69" t="s">
        <v>225</v>
      </c>
      <c r="L91" s="32"/>
      <c r="M91" s="12"/>
    </row>
    <row r="92" spans="2:13" ht="15.75">
      <c r="B92" s="124"/>
      <c r="C92" s="129"/>
      <c r="D92" s="23">
        <v>33</v>
      </c>
      <c r="E92" s="32" t="s">
        <v>78</v>
      </c>
      <c r="F92" s="32"/>
      <c r="G92" s="32"/>
      <c r="H92" s="32"/>
      <c r="I92" s="32"/>
      <c r="J92" s="32"/>
      <c r="K92" s="32"/>
      <c r="L92" s="32"/>
      <c r="M92" s="12"/>
    </row>
    <row r="93" spans="2:13" ht="15.75">
      <c r="B93" s="124"/>
      <c r="C93" s="129"/>
      <c r="D93" s="23">
        <v>34</v>
      </c>
      <c r="E93" s="32" t="s">
        <v>79</v>
      </c>
      <c r="F93" s="32"/>
      <c r="G93" s="32"/>
      <c r="H93" s="32"/>
      <c r="I93" s="32"/>
      <c r="J93" s="32"/>
      <c r="K93" s="32"/>
      <c r="L93" s="32"/>
      <c r="M93" s="12"/>
    </row>
    <row r="94" spans="2:13" ht="15.75">
      <c r="B94" s="124"/>
      <c r="C94" s="129"/>
      <c r="D94" s="23">
        <v>35</v>
      </c>
      <c r="E94" s="19" t="s">
        <v>80</v>
      </c>
      <c r="F94" s="19"/>
      <c r="G94" s="19"/>
      <c r="H94" s="19"/>
      <c r="I94" s="19"/>
      <c r="J94" s="19"/>
      <c r="K94" s="19"/>
      <c r="L94" s="19"/>
      <c r="M94" s="12"/>
    </row>
    <row r="95" spans="2:13" ht="15.75">
      <c r="B95" s="124"/>
      <c r="C95" s="129"/>
      <c r="D95" s="23">
        <v>36</v>
      </c>
      <c r="E95" s="35" t="s">
        <v>86</v>
      </c>
      <c r="F95" s="35"/>
      <c r="G95" s="35"/>
      <c r="H95" s="35"/>
      <c r="I95" s="35"/>
      <c r="J95" s="35"/>
      <c r="K95" s="35"/>
      <c r="L95" s="35"/>
      <c r="M95" s="12"/>
    </row>
    <row r="96" spans="2:13" ht="18">
      <c r="B96" s="124"/>
      <c r="C96" s="129"/>
      <c r="D96" s="23">
        <v>37</v>
      </c>
      <c r="E96" s="35" t="s">
        <v>87</v>
      </c>
      <c r="F96" s="23">
        <v>2</v>
      </c>
      <c r="G96" s="23">
        <v>2</v>
      </c>
      <c r="H96" s="22"/>
      <c r="I96" s="22"/>
      <c r="J96" s="22"/>
      <c r="K96" s="69" t="s">
        <v>225</v>
      </c>
      <c r="L96" s="22"/>
      <c r="M96" s="12"/>
    </row>
    <row r="97" spans="2:13" ht="18">
      <c r="B97" s="124"/>
      <c r="C97" s="129"/>
      <c r="D97" s="23">
        <v>38</v>
      </c>
      <c r="E97" s="35" t="s">
        <v>88</v>
      </c>
      <c r="F97" s="23">
        <v>1</v>
      </c>
      <c r="G97" s="23">
        <v>1</v>
      </c>
      <c r="H97" s="22"/>
      <c r="I97" s="22"/>
      <c r="J97" s="22"/>
      <c r="K97" s="69" t="s">
        <v>225</v>
      </c>
      <c r="L97" s="22"/>
      <c r="M97" s="12"/>
    </row>
    <row r="98" spans="2:13" ht="15.75">
      <c r="B98" s="124"/>
      <c r="C98" s="129"/>
      <c r="D98" s="23">
        <v>39</v>
      </c>
      <c r="E98" s="35" t="s">
        <v>89</v>
      </c>
      <c r="F98" s="22"/>
      <c r="G98" s="22"/>
      <c r="H98" s="22"/>
      <c r="I98" s="22"/>
      <c r="J98" s="22"/>
      <c r="K98" s="22"/>
      <c r="L98" s="22"/>
      <c r="M98" s="12"/>
    </row>
    <row r="99" spans="2:13" ht="18">
      <c r="B99" s="124"/>
      <c r="C99" s="129"/>
      <c r="D99" s="23">
        <v>40</v>
      </c>
      <c r="E99" s="35" t="s">
        <v>90</v>
      </c>
      <c r="F99" s="23">
        <v>8</v>
      </c>
      <c r="G99" s="23">
        <v>8</v>
      </c>
      <c r="H99" s="22"/>
      <c r="I99" s="69" t="s">
        <v>225</v>
      </c>
      <c r="J99" s="22"/>
      <c r="K99" s="69" t="s">
        <v>225</v>
      </c>
      <c r="L99" s="22"/>
      <c r="M99" s="12"/>
    </row>
    <row r="100" spans="2:13" ht="15.75">
      <c r="B100" s="124"/>
      <c r="C100" s="129"/>
      <c r="D100" s="23">
        <v>41</v>
      </c>
      <c r="E100" s="35" t="s">
        <v>91</v>
      </c>
      <c r="F100" s="22"/>
      <c r="G100" s="22"/>
      <c r="H100" s="22"/>
      <c r="I100" s="22"/>
      <c r="J100" s="22"/>
      <c r="K100" s="22"/>
      <c r="L100" s="22"/>
      <c r="M100" s="12"/>
    </row>
    <row r="101" spans="2:13" ht="15.75">
      <c r="B101" s="124"/>
      <c r="C101" s="129"/>
      <c r="D101" s="23">
        <v>42</v>
      </c>
      <c r="E101" s="35" t="s">
        <v>92</v>
      </c>
      <c r="F101" s="22"/>
      <c r="G101" s="22"/>
      <c r="H101" s="22"/>
      <c r="I101" s="22"/>
      <c r="J101" s="22"/>
      <c r="K101" s="22"/>
      <c r="L101" s="22"/>
      <c r="M101" s="12"/>
    </row>
    <row r="102" spans="2:13" ht="18">
      <c r="B102" s="124"/>
      <c r="C102" s="129"/>
      <c r="D102" s="23">
        <v>43</v>
      </c>
      <c r="E102" s="24" t="s">
        <v>191</v>
      </c>
      <c r="F102" s="23">
        <v>40</v>
      </c>
      <c r="G102" s="23">
        <v>40</v>
      </c>
      <c r="H102" s="22"/>
      <c r="I102" s="69" t="s">
        <v>225</v>
      </c>
      <c r="J102" s="22"/>
      <c r="K102" s="22"/>
      <c r="L102" s="22"/>
      <c r="M102" s="12"/>
    </row>
    <row r="103" spans="2:13" ht="15.75">
      <c r="B103" s="124"/>
      <c r="C103" s="129"/>
      <c r="D103" s="23">
        <v>44</v>
      </c>
      <c r="E103" s="35" t="s">
        <v>93</v>
      </c>
      <c r="F103" s="22"/>
      <c r="G103" s="22"/>
      <c r="H103" s="22"/>
      <c r="I103" s="22"/>
      <c r="J103" s="22"/>
      <c r="K103" s="22"/>
      <c r="L103" s="22"/>
      <c r="M103" s="12"/>
    </row>
    <row r="104" spans="2:13" ht="15.75">
      <c r="B104" s="124"/>
      <c r="C104" s="129"/>
      <c r="D104" s="23">
        <v>45</v>
      </c>
      <c r="E104" s="35" t="s">
        <v>226</v>
      </c>
      <c r="F104" s="22"/>
      <c r="G104" s="22"/>
      <c r="H104" s="22"/>
      <c r="I104" s="22"/>
      <c r="J104" s="22"/>
      <c r="K104" s="22"/>
      <c r="L104" s="22"/>
      <c r="M104" s="12"/>
    </row>
    <row r="105" spans="2:13" ht="15.75">
      <c r="B105" s="124"/>
      <c r="C105" s="129"/>
      <c r="D105" s="23">
        <v>46</v>
      </c>
      <c r="E105" s="35" t="s">
        <v>94</v>
      </c>
      <c r="F105" s="22"/>
      <c r="G105" s="22"/>
      <c r="H105" s="22"/>
      <c r="I105" s="22"/>
      <c r="J105" s="22"/>
      <c r="K105" s="22"/>
      <c r="L105" s="22"/>
      <c r="M105" s="12"/>
    </row>
    <row r="106" spans="2:13" ht="18">
      <c r="B106" s="124"/>
      <c r="C106" s="129"/>
      <c r="D106" s="23">
        <v>47</v>
      </c>
      <c r="E106" s="35" t="s">
        <v>95</v>
      </c>
      <c r="F106" s="23">
        <v>2</v>
      </c>
      <c r="G106" s="23">
        <v>2</v>
      </c>
      <c r="H106" s="22"/>
      <c r="I106" s="22"/>
      <c r="J106" s="22"/>
      <c r="K106" s="69" t="s">
        <v>225</v>
      </c>
      <c r="L106" s="22"/>
      <c r="M106" s="12"/>
    </row>
    <row r="107" spans="2:13" ht="18">
      <c r="B107" s="124"/>
      <c r="C107" s="129"/>
      <c r="D107" s="23">
        <v>48</v>
      </c>
      <c r="E107" s="35" t="s">
        <v>96</v>
      </c>
      <c r="F107" s="23">
        <v>2</v>
      </c>
      <c r="G107" s="23">
        <v>2</v>
      </c>
      <c r="H107" s="22"/>
      <c r="I107" s="69" t="s">
        <v>225</v>
      </c>
      <c r="J107" s="22"/>
      <c r="K107" s="22"/>
      <c r="L107" s="22"/>
      <c r="M107" s="12"/>
    </row>
    <row r="108" spans="2:13" ht="15.75">
      <c r="B108" s="124"/>
      <c r="C108" s="129"/>
      <c r="D108" s="23">
        <v>49</v>
      </c>
      <c r="E108" s="35" t="s">
        <v>97</v>
      </c>
      <c r="F108" s="22"/>
      <c r="G108" s="22"/>
      <c r="H108" s="22"/>
      <c r="I108" s="22"/>
      <c r="J108" s="22"/>
      <c r="K108" s="22"/>
      <c r="L108" s="22"/>
      <c r="M108" s="12"/>
    </row>
    <row r="109" spans="2:13" ht="15.75">
      <c r="B109" s="124"/>
      <c r="C109" s="129"/>
      <c r="D109" s="23">
        <v>50</v>
      </c>
      <c r="E109" s="35" t="s">
        <v>98</v>
      </c>
      <c r="F109" s="22"/>
      <c r="G109" s="22"/>
      <c r="H109" s="22"/>
      <c r="I109" s="22"/>
      <c r="J109" s="22"/>
      <c r="K109" s="22"/>
      <c r="L109" s="22"/>
      <c r="M109" s="12"/>
    </row>
    <row r="110" spans="2:13" ht="15.75">
      <c r="B110" s="124"/>
      <c r="C110" s="129"/>
      <c r="D110" s="23">
        <v>51</v>
      </c>
      <c r="E110" s="35" t="s">
        <v>99</v>
      </c>
      <c r="F110" s="22"/>
      <c r="G110" s="22"/>
      <c r="H110" s="22"/>
      <c r="I110" s="22"/>
      <c r="J110" s="22"/>
      <c r="K110" s="22"/>
      <c r="L110" s="22"/>
      <c r="M110" s="12"/>
    </row>
    <row r="111" spans="2:13" ht="15.75">
      <c r="B111" s="124"/>
      <c r="C111" s="129"/>
      <c r="D111" s="23">
        <v>52</v>
      </c>
      <c r="E111" s="35" t="s">
        <v>192</v>
      </c>
      <c r="F111" s="35"/>
      <c r="G111" s="35"/>
      <c r="H111" s="35"/>
      <c r="I111" s="35"/>
      <c r="J111" s="35"/>
      <c r="K111" s="35"/>
      <c r="L111" s="35"/>
      <c r="M111" s="12"/>
    </row>
    <row r="112" spans="2:13" ht="15.75">
      <c r="B112" s="124"/>
      <c r="C112" s="129"/>
      <c r="D112" s="23">
        <v>53</v>
      </c>
      <c r="E112" s="35" t="s">
        <v>100</v>
      </c>
      <c r="F112" s="35"/>
      <c r="G112" s="35"/>
      <c r="H112" s="35"/>
      <c r="I112" s="35"/>
      <c r="J112" s="35"/>
      <c r="K112" s="35"/>
      <c r="L112" s="35"/>
      <c r="M112" s="12"/>
    </row>
    <row r="113" spans="2:13" ht="15.75">
      <c r="B113" s="124"/>
      <c r="C113" s="129"/>
      <c r="D113" s="23">
        <v>54</v>
      </c>
      <c r="E113" s="35" t="s">
        <v>214</v>
      </c>
      <c r="F113" s="35"/>
      <c r="G113" s="35"/>
      <c r="H113" s="35"/>
      <c r="I113" s="35"/>
      <c r="J113" s="35"/>
      <c r="K113" s="35"/>
      <c r="L113" s="35"/>
      <c r="M113" s="12"/>
    </row>
    <row r="114" spans="2:13" ht="15.75">
      <c r="B114" s="124"/>
      <c r="C114" s="129"/>
      <c r="D114" s="22"/>
      <c r="E114" s="38" t="s">
        <v>82</v>
      </c>
      <c r="F114" s="38">
        <f>SUM(F60:F113)</f>
        <v>134</v>
      </c>
      <c r="G114" s="38">
        <f>SUM(G60:G113)</f>
        <v>132</v>
      </c>
      <c r="H114" s="38">
        <f>SUM(H60:H113)</f>
        <v>4</v>
      </c>
      <c r="I114" s="38"/>
      <c r="J114" s="38"/>
      <c r="K114" s="38"/>
      <c r="L114" s="38"/>
      <c r="M114" s="22"/>
    </row>
    <row r="115" spans="2:13" ht="15.75">
      <c r="B115" s="101" t="s">
        <v>46</v>
      </c>
      <c r="C115" s="137" t="s">
        <v>47</v>
      </c>
      <c r="D115" s="135" t="s">
        <v>48</v>
      </c>
      <c r="E115" s="140"/>
      <c r="F115" s="58"/>
      <c r="G115" s="58"/>
      <c r="H115" s="58"/>
      <c r="I115" s="58"/>
      <c r="J115" s="58"/>
      <c r="K115" s="58"/>
      <c r="L115" s="58"/>
      <c r="M115" s="31"/>
    </row>
    <row r="116" spans="2:13" ht="15.75">
      <c r="B116" s="102"/>
      <c r="C116" s="138"/>
      <c r="D116" s="67">
        <v>1</v>
      </c>
      <c r="E116" s="36" t="s">
        <v>49</v>
      </c>
      <c r="F116" s="36"/>
      <c r="G116" s="36"/>
      <c r="H116" s="36"/>
      <c r="I116" s="36"/>
      <c r="J116" s="36"/>
      <c r="K116" s="36"/>
      <c r="L116" s="36"/>
      <c r="M116" s="12"/>
    </row>
    <row r="117" spans="2:13" ht="15.75">
      <c r="B117" s="102"/>
      <c r="C117" s="138"/>
      <c r="D117" s="67">
        <v>2</v>
      </c>
      <c r="E117" s="36" t="s">
        <v>188</v>
      </c>
      <c r="F117" s="36"/>
      <c r="G117" s="36"/>
      <c r="H117" s="36"/>
      <c r="I117" s="36"/>
      <c r="J117" s="36"/>
      <c r="K117" s="36"/>
      <c r="L117" s="36"/>
      <c r="M117" s="12"/>
    </row>
    <row r="118" spans="2:13" ht="15.75">
      <c r="B118" s="102"/>
      <c r="C118" s="138"/>
      <c r="D118" s="67">
        <v>3</v>
      </c>
      <c r="E118" s="36" t="s">
        <v>190</v>
      </c>
      <c r="F118" s="36"/>
      <c r="G118" s="36"/>
      <c r="H118" s="36"/>
      <c r="I118" s="36"/>
      <c r="J118" s="36"/>
      <c r="K118" s="36"/>
      <c r="L118" s="36"/>
      <c r="M118" s="12"/>
    </row>
    <row r="119" spans="2:13" ht="15.75">
      <c r="B119" s="102"/>
      <c r="C119" s="138"/>
      <c r="D119" s="67">
        <v>4</v>
      </c>
      <c r="E119" s="36" t="s">
        <v>50</v>
      </c>
      <c r="F119" s="36"/>
      <c r="G119" s="36"/>
      <c r="H119" s="36"/>
      <c r="I119" s="36"/>
      <c r="J119" s="36"/>
      <c r="K119" s="36"/>
      <c r="L119" s="36"/>
      <c r="M119" s="12"/>
    </row>
    <row r="120" spans="2:13" ht="15.75">
      <c r="B120" s="102"/>
      <c r="C120" s="138"/>
      <c r="D120" s="23">
        <v>5</v>
      </c>
      <c r="E120" s="78" t="s">
        <v>51</v>
      </c>
      <c r="F120" s="36"/>
      <c r="G120" s="36"/>
      <c r="H120" s="36"/>
      <c r="I120" s="36"/>
      <c r="J120" s="36"/>
      <c r="K120" s="36"/>
      <c r="L120" s="36"/>
      <c r="M120" s="12"/>
    </row>
    <row r="121" spans="2:13" ht="15.75">
      <c r="B121" s="102"/>
      <c r="C121" s="138"/>
      <c r="D121" s="23">
        <v>6</v>
      </c>
      <c r="E121" s="78" t="s">
        <v>52</v>
      </c>
      <c r="F121" s="36"/>
      <c r="G121" s="36"/>
      <c r="H121" s="36"/>
      <c r="I121" s="36"/>
      <c r="J121" s="36"/>
      <c r="K121" s="36"/>
      <c r="L121" s="36"/>
      <c r="M121" s="12"/>
    </row>
    <row r="122" spans="2:13" ht="18">
      <c r="B122" s="102"/>
      <c r="C122" s="138"/>
      <c r="D122" s="67">
        <v>7</v>
      </c>
      <c r="E122" s="36" t="s">
        <v>53</v>
      </c>
      <c r="F122" s="76">
        <v>1</v>
      </c>
      <c r="G122" s="76">
        <v>1</v>
      </c>
      <c r="H122" s="36"/>
      <c r="I122" s="69" t="s">
        <v>225</v>
      </c>
      <c r="J122" s="36"/>
      <c r="K122" s="36"/>
      <c r="L122" s="36"/>
      <c r="M122" s="12"/>
    </row>
    <row r="123" spans="2:13" ht="18">
      <c r="B123" s="102"/>
      <c r="C123" s="138"/>
      <c r="D123" s="67">
        <v>8</v>
      </c>
      <c r="E123" s="36" t="s">
        <v>54</v>
      </c>
      <c r="F123" s="76">
        <v>12</v>
      </c>
      <c r="G123" s="76">
        <v>12</v>
      </c>
      <c r="H123" s="36"/>
      <c r="I123" s="69" t="s">
        <v>225</v>
      </c>
      <c r="J123" s="36"/>
      <c r="K123" s="36"/>
      <c r="L123" s="36"/>
      <c r="M123" s="12"/>
    </row>
    <row r="124" spans="2:13" ht="15.75">
      <c r="B124" s="102"/>
      <c r="C124" s="138"/>
      <c r="D124" s="67">
        <v>9</v>
      </c>
      <c r="E124" s="36" t="s">
        <v>55</v>
      </c>
      <c r="F124" s="76"/>
      <c r="G124" s="76"/>
      <c r="H124" s="36"/>
      <c r="I124" s="36"/>
      <c r="J124" s="36"/>
      <c r="K124" s="36"/>
      <c r="L124" s="36"/>
      <c r="M124" s="12"/>
    </row>
    <row r="125" spans="2:13" ht="18">
      <c r="B125" s="102"/>
      <c r="C125" s="138"/>
      <c r="D125" s="67">
        <v>10</v>
      </c>
      <c r="E125" s="36" t="s">
        <v>56</v>
      </c>
      <c r="F125" s="76">
        <v>6</v>
      </c>
      <c r="G125" s="76">
        <v>1</v>
      </c>
      <c r="H125" s="76">
        <v>5</v>
      </c>
      <c r="I125" s="69"/>
      <c r="J125" s="36"/>
      <c r="K125" s="69" t="s">
        <v>225</v>
      </c>
      <c r="L125" s="36"/>
      <c r="M125" s="12"/>
    </row>
    <row r="126" spans="2:13" ht="18">
      <c r="B126" s="102"/>
      <c r="C126" s="138"/>
      <c r="D126" s="67">
        <v>11</v>
      </c>
      <c r="E126" s="36" t="s">
        <v>172</v>
      </c>
      <c r="F126" s="76">
        <v>3</v>
      </c>
      <c r="G126" s="76"/>
      <c r="H126" s="76">
        <v>3</v>
      </c>
      <c r="I126" s="69" t="s">
        <v>225</v>
      </c>
      <c r="J126" s="78"/>
      <c r="K126" s="16"/>
      <c r="L126" s="36"/>
      <c r="M126" s="12"/>
    </row>
    <row r="127" spans="2:13" ht="15.75">
      <c r="B127" s="102"/>
      <c r="C127" s="138"/>
      <c r="D127" s="67">
        <v>12</v>
      </c>
      <c r="E127" s="36" t="s">
        <v>57</v>
      </c>
      <c r="F127" s="76"/>
      <c r="G127" s="76"/>
      <c r="H127" s="36"/>
      <c r="I127" s="36"/>
      <c r="J127" s="36"/>
      <c r="K127" s="36"/>
      <c r="L127" s="36"/>
      <c r="M127" s="12"/>
    </row>
    <row r="128" spans="2:13" ht="15.75">
      <c r="B128" s="102"/>
      <c r="C128" s="138"/>
      <c r="D128" s="67">
        <v>13</v>
      </c>
      <c r="E128" s="22" t="s">
        <v>101</v>
      </c>
      <c r="F128" s="23"/>
      <c r="G128" s="23"/>
      <c r="H128" s="22"/>
      <c r="I128" s="22"/>
      <c r="J128" s="22"/>
      <c r="K128" s="22"/>
      <c r="L128" s="22"/>
      <c r="M128" s="12"/>
    </row>
    <row r="129" spans="2:13" ht="15.75">
      <c r="B129" s="102"/>
      <c r="C129" s="138"/>
      <c r="D129" s="67">
        <v>14</v>
      </c>
      <c r="E129" s="2" t="s">
        <v>177</v>
      </c>
      <c r="F129" s="82"/>
      <c r="G129" s="82"/>
      <c r="H129" s="2"/>
      <c r="I129" s="2"/>
      <c r="J129" s="2"/>
      <c r="K129" s="2"/>
      <c r="L129" s="2"/>
      <c r="M129" s="12"/>
    </row>
    <row r="130" spans="2:13" ht="15.75">
      <c r="B130" s="102"/>
      <c r="C130" s="138"/>
      <c r="D130" s="67">
        <v>15</v>
      </c>
      <c r="E130" s="22" t="s">
        <v>181</v>
      </c>
      <c r="F130" s="23"/>
      <c r="G130" s="23"/>
      <c r="H130" s="22"/>
      <c r="I130" s="22"/>
      <c r="J130" s="22"/>
      <c r="K130" s="22"/>
      <c r="L130" s="22"/>
      <c r="M130" s="12"/>
    </row>
    <row r="131" spans="2:13" ht="18">
      <c r="B131" s="102"/>
      <c r="C131" s="138"/>
      <c r="D131" s="67">
        <v>16</v>
      </c>
      <c r="E131" s="2" t="s">
        <v>103</v>
      </c>
      <c r="F131" s="82">
        <v>2</v>
      </c>
      <c r="G131" s="82">
        <v>2</v>
      </c>
      <c r="H131" s="2"/>
      <c r="I131" s="2"/>
      <c r="J131" s="2"/>
      <c r="K131" s="69" t="s">
        <v>225</v>
      </c>
      <c r="L131" s="2"/>
      <c r="M131" s="12"/>
    </row>
    <row r="132" spans="2:13" ht="15.75">
      <c r="B132" s="102"/>
      <c r="C132" s="138"/>
      <c r="D132" s="67">
        <v>17</v>
      </c>
      <c r="E132" s="39" t="s">
        <v>104</v>
      </c>
      <c r="F132" s="83"/>
      <c r="G132" s="83"/>
      <c r="H132" s="39"/>
      <c r="I132" s="39"/>
      <c r="J132" s="39"/>
      <c r="K132" s="39"/>
      <c r="L132" s="39"/>
      <c r="M132" s="12"/>
    </row>
    <row r="133" spans="2:13" ht="18">
      <c r="B133" s="102"/>
      <c r="C133" s="138"/>
      <c r="D133" s="67">
        <v>18</v>
      </c>
      <c r="E133" s="36" t="s">
        <v>58</v>
      </c>
      <c r="F133" s="76">
        <v>10</v>
      </c>
      <c r="G133" s="76">
        <v>10</v>
      </c>
      <c r="H133" s="36"/>
      <c r="I133" s="69" t="s">
        <v>225</v>
      </c>
      <c r="J133" s="36"/>
      <c r="K133" s="36"/>
      <c r="L133" s="36"/>
      <c r="M133" s="12"/>
    </row>
    <row r="134" spans="2:13" ht="15.75">
      <c r="B134" s="102"/>
      <c r="C134" s="138"/>
      <c r="D134" s="67">
        <v>19</v>
      </c>
      <c r="E134" s="35" t="s">
        <v>105</v>
      </c>
      <c r="F134" s="84"/>
      <c r="G134" s="84"/>
      <c r="H134" s="35"/>
      <c r="I134" s="35"/>
      <c r="J134" s="35"/>
      <c r="K134" s="35"/>
      <c r="L134" s="35"/>
      <c r="M134" s="12"/>
    </row>
    <row r="135" spans="2:13" ht="15.75">
      <c r="B135" s="102"/>
      <c r="C135" s="138"/>
      <c r="D135" s="67">
        <v>20</v>
      </c>
      <c r="E135" s="35" t="s">
        <v>106</v>
      </c>
      <c r="F135" s="84"/>
      <c r="G135" s="84"/>
      <c r="H135" s="35"/>
      <c r="I135" s="35"/>
      <c r="J135" s="35"/>
      <c r="K135" s="35"/>
      <c r="L135" s="35"/>
      <c r="M135" s="12"/>
    </row>
    <row r="136" spans="2:13" ht="15.75">
      <c r="B136" s="102"/>
      <c r="C136" s="138"/>
      <c r="D136" s="67">
        <v>21</v>
      </c>
      <c r="E136" s="35" t="s">
        <v>107</v>
      </c>
      <c r="F136" s="84"/>
      <c r="G136" s="84"/>
      <c r="H136" s="35"/>
      <c r="I136" s="35"/>
      <c r="J136" s="35"/>
      <c r="K136" s="35"/>
      <c r="L136" s="35"/>
      <c r="M136" s="12"/>
    </row>
    <row r="137" spans="2:13" ht="15.75">
      <c r="B137" s="102"/>
      <c r="C137" s="138"/>
      <c r="D137" s="67">
        <v>22</v>
      </c>
      <c r="E137" s="35" t="s">
        <v>108</v>
      </c>
      <c r="F137" s="84"/>
      <c r="G137" s="84"/>
      <c r="H137" s="35"/>
      <c r="I137" s="35"/>
      <c r="J137" s="35"/>
      <c r="K137" s="35"/>
      <c r="L137" s="35"/>
      <c r="M137" s="12"/>
    </row>
    <row r="138" spans="2:13" ht="15" customHeight="1">
      <c r="B138" s="102"/>
      <c r="C138" s="138"/>
      <c r="D138" s="23">
        <v>23</v>
      </c>
      <c r="E138" s="40" t="s">
        <v>109</v>
      </c>
      <c r="F138" s="77">
        <v>1</v>
      </c>
      <c r="G138" s="77">
        <v>1</v>
      </c>
      <c r="H138" s="40"/>
      <c r="I138" s="40"/>
      <c r="J138" s="40"/>
      <c r="K138" s="69" t="s">
        <v>225</v>
      </c>
      <c r="L138" s="40"/>
      <c r="M138" s="12"/>
    </row>
    <row r="139" spans="2:13" ht="15" customHeight="1">
      <c r="B139" s="102"/>
      <c r="C139" s="138"/>
      <c r="D139" s="23">
        <v>24</v>
      </c>
      <c r="E139" s="40" t="s">
        <v>215</v>
      </c>
      <c r="F139" s="40"/>
      <c r="G139" s="40"/>
      <c r="H139" s="40"/>
      <c r="I139" s="40"/>
      <c r="J139" s="40"/>
      <c r="K139" s="40"/>
      <c r="L139" s="40"/>
      <c r="M139" s="12"/>
    </row>
    <row r="140" spans="2:13" ht="15" customHeight="1">
      <c r="B140" s="103"/>
      <c r="C140" s="139"/>
      <c r="D140" s="16"/>
      <c r="E140" s="41" t="s">
        <v>82</v>
      </c>
      <c r="F140" s="41">
        <f>SUM(F116:F138)</f>
        <v>35</v>
      </c>
      <c r="G140" s="41">
        <f>SUM(G116:G138)</f>
        <v>27</v>
      </c>
      <c r="H140" s="41">
        <f>SUM(H116:H138)</f>
        <v>8</v>
      </c>
      <c r="I140" s="41"/>
      <c r="J140" s="41"/>
      <c r="K140" s="41"/>
      <c r="L140" s="41"/>
      <c r="M140" s="29"/>
    </row>
    <row r="141" spans="2:12" ht="15" customHeight="1">
      <c r="B141" s="124" t="s">
        <v>113</v>
      </c>
      <c r="C141" s="129" t="s">
        <v>112</v>
      </c>
      <c r="D141" s="135" t="s">
        <v>111</v>
      </c>
      <c r="E141" s="140"/>
      <c r="F141" s="58"/>
      <c r="G141" s="58"/>
      <c r="H141" s="58"/>
      <c r="I141" s="58"/>
      <c r="J141" s="58"/>
      <c r="K141" s="58"/>
      <c r="L141" s="58"/>
    </row>
    <row r="142" spans="2:13" ht="15" customHeight="1">
      <c r="B142" s="124"/>
      <c r="C142" s="129"/>
      <c r="D142" s="23">
        <v>1</v>
      </c>
      <c r="E142" s="30" t="s">
        <v>114</v>
      </c>
      <c r="F142" s="30"/>
      <c r="G142" s="30"/>
      <c r="H142" s="30"/>
      <c r="I142" s="30"/>
      <c r="J142" s="30"/>
      <c r="K142" s="30"/>
      <c r="L142" s="30"/>
      <c r="M142" s="12"/>
    </row>
    <row r="143" spans="2:13" ht="15" customHeight="1">
      <c r="B143" s="124"/>
      <c r="C143" s="129"/>
      <c r="D143" s="23">
        <v>2</v>
      </c>
      <c r="E143" s="30" t="s">
        <v>126</v>
      </c>
      <c r="F143" s="30"/>
      <c r="G143" s="30"/>
      <c r="H143" s="30"/>
      <c r="I143" s="30"/>
      <c r="J143" s="30"/>
      <c r="K143" s="30"/>
      <c r="L143" s="30"/>
      <c r="M143" s="12"/>
    </row>
    <row r="144" spans="2:13" ht="15" customHeight="1">
      <c r="B144" s="124"/>
      <c r="C144" s="129"/>
      <c r="D144" s="23">
        <v>3</v>
      </c>
      <c r="E144" s="30" t="s">
        <v>115</v>
      </c>
      <c r="F144" s="30"/>
      <c r="G144" s="30"/>
      <c r="H144" s="30"/>
      <c r="I144" s="30"/>
      <c r="J144" s="30"/>
      <c r="K144" s="30"/>
      <c r="L144" s="30"/>
      <c r="M144" s="12"/>
    </row>
    <row r="145" spans="2:13" ht="15" customHeight="1">
      <c r="B145" s="124"/>
      <c r="C145" s="129"/>
      <c r="D145" s="23">
        <v>4</v>
      </c>
      <c r="E145" s="30" t="s">
        <v>116</v>
      </c>
      <c r="F145" s="30"/>
      <c r="G145" s="30"/>
      <c r="H145" s="30"/>
      <c r="I145" s="30"/>
      <c r="J145" s="30"/>
      <c r="K145" s="30"/>
      <c r="L145" s="30"/>
      <c r="M145" s="12"/>
    </row>
    <row r="146" spans="2:13" ht="15" customHeight="1">
      <c r="B146" s="124"/>
      <c r="C146" s="129"/>
      <c r="D146" s="23">
        <v>5</v>
      </c>
      <c r="E146" s="30" t="s">
        <v>117</v>
      </c>
      <c r="F146" s="30"/>
      <c r="G146" s="30"/>
      <c r="H146" s="30"/>
      <c r="I146" s="30"/>
      <c r="J146" s="30"/>
      <c r="K146" s="30"/>
      <c r="L146" s="30"/>
      <c r="M146" s="12"/>
    </row>
    <row r="147" spans="2:13" ht="15" customHeight="1">
      <c r="B147" s="124"/>
      <c r="C147" s="129"/>
      <c r="D147" s="23">
        <v>6</v>
      </c>
      <c r="E147" s="30" t="s">
        <v>118</v>
      </c>
      <c r="F147" s="30"/>
      <c r="G147" s="30"/>
      <c r="H147" s="30"/>
      <c r="I147" s="30"/>
      <c r="J147" s="30"/>
      <c r="K147" s="30"/>
      <c r="L147" s="30"/>
      <c r="M147" s="12"/>
    </row>
    <row r="148" spans="2:13" ht="15" customHeight="1">
      <c r="B148" s="124"/>
      <c r="C148" s="129"/>
      <c r="D148" s="23">
        <v>7</v>
      </c>
      <c r="E148" s="30" t="s">
        <v>119</v>
      </c>
      <c r="F148" s="30"/>
      <c r="G148" s="30"/>
      <c r="H148" s="30"/>
      <c r="I148" s="30"/>
      <c r="J148" s="30"/>
      <c r="K148" s="30"/>
      <c r="L148" s="30"/>
      <c r="M148" s="12"/>
    </row>
    <row r="149" spans="2:13" ht="15" customHeight="1">
      <c r="B149" s="124"/>
      <c r="C149" s="129"/>
      <c r="D149" s="23">
        <v>8</v>
      </c>
      <c r="E149" s="30" t="s">
        <v>120</v>
      </c>
      <c r="F149" s="30"/>
      <c r="G149" s="30"/>
      <c r="H149" s="30"/>
      <c r="I149" s="30"/>
      <c r="J149" s="30"/>
      <c r="K149" s="30"/>
      <c r="L149" s="30"/>
      <c r="M149" s="12"/>
    </row>
    <row r="150" spans="2:13" ht="15" customHeight="1">
      <c r="B150" s="124"/>
      <c r="C150" s="129"/>
      <c r="D150" s="23">
        <v>9</v>
      </c>
      <c r="E150" s="30" t="s">
        <v>121</v>
      </c>
      <c r="F150" s="30"/>
      <c r="G150" s="30"/>
      <c r="H150" s="30"/>
      <c r="I150" s="30"/>
      <c r="J150" s="30"/>
      <c r="K150" s="30"/>
      <c r="L150" s="30"/>
      <c r="M150" s="12"/>
    </row>
    <row r="151" spans="2:13" ht="15" customHeight="1">
      <c r="B151" s="124"/>
      <c r="C151" s="129"/>
      <c r="D151" s="23">
        <v>10</v>
      </c>
      <c r="E151" s="30" t="s">
        <v>171</v>
      </c>
      <c r="F151" s="30"/>
      <c r="G151" s="30"/>
      <c r="H151" s="30"/>
      <c r="I151" s="30"/>
      <c r="J151" s="30"/>
      <c r="K151" s="30"/>
      <c r="L151" s="30"/>
      <c r="M151" s="12"/>
    </row>
    <row r="152" spans="2:13" ht="15" customHeight="1">
      <c r="B152" s="124"/>
      <c r="C152" s="129"/>
      <c r="D152" s="23">
        <v>11</v>
      </c>
      <c r="E152" s="30" t="s">
        <v>122</v>
      </c>
      <c r="F152" s="30"/>
      <c r="G152" s="30"/>
      <c r="H152" s="30"/>
      <c r="I152" s="30"/>
      <c r="J152" s="30"/>
      <c r="K152" s="30"/>
      <c r="L152" s="30"/>
      <c r="M152" s="12"/>
    </row>
    <row r="153" spans="2:13" ht="15" customHeight="1">
      <c r="B153" s="124"/>
      <c r="C153" s="129"/>
      <c r="D153" s="23">
        <v>12</v>
      </c>
      <c r="E153" s="30" t="s">
        <v>123</v>
      </c>
      <c r="F153" s="30"/>
      <c r="G153" s="30"/>
      <c r="H153" s="30"/>
      <c r="I153" s="30"/>
      <c r="J153" s="30"/>
      <c r="K153" s="30"/>
      <c r="L153" s="30"/>
      <c r="M153" s="12"/>
    </row>
    <row r="154" spans="2:13" ht="15" customHeight="1">
      <c r="B154" s="124"/>
      <c r="C154" s="129"/>
      <c r="D154" s="23">
        <v>13</v>
      </c>
      <c r="E154" s="30" t="s">
        <v>184</v>
      </c>
      <c r="F154" s="30"/>
      <c r="G154" s="30"/>
      <c r="H154" s="30"/>
      <c r="I154" s="30"/>
      <c r="J154" s="30"/>
      <c r="K154" s="30"/>
      <c r="L154" s="30"/>
      <c r="M154" s="12"/>
    </row>
    <row r="155" spans="2:13" ht="15" customHeight="1">
      <c r="B155" s="124"/>
      <c r="C155" s="129"/>
      <c r="D155" s="23">
        <v>14</v>
      </c>
      <c r="E155" s="30" t="s">
        <v>124</v>
      </c>
      <c r="F155" s="30"/>
      <c r="G155" s="30"/>
      <c r="H155" s="30"/>
      <c r="I155" s="30"/>
      <c r="J155" s="30"/>
      <c r="K155" s="30"/>
      <c r="L155" s="30"/>
      <c r="M155" s="12"/>
    </row>
    <row r="156" spans="2:13" ht="15" customHeight="1">
      <c r="B156" s="124"/>
      <c r="C156" s="129"/>
      <c r="D156" s="23">
        <v>15</v>
      </c>
      <c r="E156" s="30" t="s">
        <v>125</v>
      </c>
      <c r="F156" s="30"/>
      <c r="G156" s="30"/>
      <c r="H156" s="30"/>
      <c r="I156" s="30"/>
      <c r="J156" s="30"/>
      <c r="K156" s="30"/>
      <c r="L156" s="30"/>
      <c r="M156" s="12"/>
    </row>
    <row r="157" spans="2:13" ht="15.75">
      <c r="B157" s="124"/>
      <c r="C157" s="129"/>
      <c r="D157" s="23">
        <v>16</v>
      </c>
      <c r="E157" s="30" t="s">
        <v>127</v>
      </c>
      <c r="F157" s="30"/>
      <c r="G157" s="30"/>
      <c r="H157" s="30"/>
      <c r="I157" s="30"/>
      <c r="J157" s="30"/>
      <c r="K157" s="30"/>
      <c r="L157" s="30"/>
      <c r="M157" s="12"/>
    </row>
    <row r="158" spans="2:13" ht="18">
      <c r="B158" s="124"/>
      <c r="C158" s="129"/>
      <c r="D158" s="23">
        <v>17</v>
      </c>
      <c r="E158" s="30" t="s">
        <v>224</v>
      </c>
      <c r="F158" s="23">
        <v>2</v>
      </c>
      <c r="G158" s="23">
        <v>2</v>
      </c>
      <c r="H158" s="30"/>
      <c r="I158" s="30"/>
      <c r="J158" s="30"/>
      <c r="K158" s="69" t="s">
        <v>225</v>
      </c>
      <c r="L158" s="30"/>
      <c r="M158" s="12"/>
    </row>
    <row r="159" spans="2:13" ht="15.75">
      <c r="B159" s="124"/>
      <c r="C159" s="129"/>
      <c r="D159" s="30"/>
      <c r="E159" s="28" t="s">
        <v>82</v>
      </c>
      <c r="F159" s="28">
        <f>SUM(F142:F158)</f>
        <v>2</v>
      </c>
      <c r="G159" s="28">
        <f>SUM(G142:G158)</f>
        <v>2</v>
      </c>
      <c r="H159" s="28"/>
      <c r="I159" s="28"/>
      <c r="J159" s="28"/>
      <c r="K159" s="28"/>
      <c r="L159" s="28"/>
      <c r="M159" s="30"/>
    </row>
    <row r="160" spans="2:13" ht="15.75">
      <c r="B160" s="124" t="s">
        <v>130</v>
      </c>
      <c r="C160" s="137" t="s">
        <v>129</v>
      </c>
      <c r="D160" s="135" t="s">
        <v>128</v>
      </c>
      <c r="E160" s="140"/>
      <c r="F160" s="58"/>
      <c r="G160" s="58"/>
      <c r="H160" s="58"/>
      <c r="I160" s="58"/>
      <c r="J160" s="58"/>
      <c r="K160" s="58"/>
      <c r="L160" s="58"/>
      <c r="M160" s="47"/>
    </row>
    <row r="161" spans="2:13" ht="15.75">
      <c r="B161" s="124"/>
      <c r="C161" s="138"/>
      <c r="D161" s="67">
        <v>1</v>
      </c>
      <c r="E161" s="30" t="s">
        <v>186</v>
      </c>
      <c r="F161" s="30"/>
      <c r="G161" s="30"/>
      <c r="H161" s="30"/>
      <c r="I161" s="30"/>
      <c r="J161" s="30"/>
      <c r="K161" s="30"/>
      <c r="L161" s="30"/>
      <c r="M161" s="12"/>
    </row>
    <row r="162" spans="2:13" ht="15.75">
      <c r="B162" s="124"/>
      <c r="C162" s="138"/>
      <c r="D162" s="67">
        <v>2</v>
      </c>
      <c r="E162" s="30" t="s">
        <v>131</v>
      </c>
      <c r="F162" s="30"/>
      <c r="G162" s="30"/>
      <c r="H162" s="30"/>
      <c r="I162" s="30"/>
      <c r="J162" s="30"/>
      <c r="K162" s="30"/>
      <c r="L162" s="30"/>
      <c r="M162" s="12"/>
    </row>
    <row r="163" spans="2:13" ht="15.75">
      <c r="B163" s="124"/>
      <c r="C163" s="138"/>
      <c r="D163" s="67">
        <v>3</v>
      </c>
      <c r="E163" s="30" t="s">
        <v>132</v>
      </c>
      <c r="F163" s="30"/>
      <c r="G163" s="30"/>
      <c r="H163" s="30"/>
      <c r="I163" s="30"/>
      <c r="J163" s="30"/>
      <c r="K163" s="30"/>
      <c r="L163" s="30"/>
      <c r="M163" s="12"/>
    </row>
    <row r="164" spans="2:13" ht="15.75">
      <c r="B164" s="124"/>
      <c r="C164" s="138"/>
      <c r="D164" s="67">
        <v>4</v>
      </c>
      <c r="E164" s="30" t="s">
        <v>133</v>
      </c>
      <c r="F164" s="30"/>
      <c r="G164" s="30"/>
      <c r="H164" s="30"/>
      <c r="I164" s="30"/>
      <c r="J164" s="30"/>
      <c r="K164" s="30"/>
      <c r="L164" s="30"/>
      <c r="M164" s="12"/>
    </row>
    <row r="165" spans="2:13" ht="15.75">
      <c r="B165" s="124"/>
      <c r="C165" s="138"/>
      <c r="D165" s="67">
        <v>5</v>
      </c>
      <c r="E165" s="30" t="s">
        <v>173</v>
      </c>
      <c r="F165" s="30"/>
      <c r="G165" s="30"/>
      <c r="H165" s="30"/>
      <c r="I165" s="30"/>
      <c r="J165" s="30"/>
      <c r="K165" s="30"/>
      <c r="L165" s="30"/>
      <c r="M165" s="12"/>
    </row>
    <row r="166" spans="2:13" ht="15.75">
      <c r="B166" s="124"/>
      <c r="C166" s="138"/>
      <c r="D166" s="67">
        <v>6</v>
      </c>
      <c r="E166" s="30" t="s">
        <v>134</v>
      </c>
      <c r="F166" s="30"/>
      <c r="G166" s="30"/>
      <c r="H166" s="30"/>
      <c r="I166" s="30"/>
      <c r="J166" s="30"/>
      <c r="K166" s="30"/>
      <c r="L166" s="30"/>
      <c r="M166" s="12"/>
    </row>
    <row r="167" spans="2:13" ht="18">
      <c r="B167" s="124"/>
      <c r="C167" s="138"/>
      <c r="D167" s="67">
        <v>7</v>
      </c>
      <c r="E167" s="42" t="s">
        <v>194</v>
      </c>
      <c r="F167" s="79">
        <v>3</v>
      </c>
      <c r="G167" s="79">
        <v>2</v>
      </c>
      <c r="H167" s="79">
        <v>1</v>
      </c>
      <c r="I167" s="69" t="s">
        <v>225</v>
      </c>
      <c r="J167" s="42"/>
      <c r="K167" s="69" t="s">
        <v>225</v>
      </c>
      <c r="L167" s="42"/>
      <c r="M167" s="12"/>
    </row>
    <row r="168" spans="2:13" ht="15.75">
      <c r="B168" s="124"/>
      <c r="C168" s="138"/>
      <c r="D168" s="67">
        <v>8</v>
      </c>
      <c r="E168" s="30" t="s">
        <v>175</v>
      </c>
      <c r="F168" s="23"/>
      <c r="G168" s="23"/>
      <c r="H168" s="30"/>
      <c r="I168" s="30"/>
      <c r="J168" s="30"/>
      <c r="K168" s="30"/>
      <c r="L168" s="30"/>
      <c r="M168" s="12"/>
    </row>
    <row r="169" spans="2:13" ht="15.75">
      <c r="B169" s="124"/>
      <c r="C169" s="138"/>
      <c r="D169" s="67">
        <v>9</v>
      </c>
      <c r="E169" s="30" t="s">
        <v>174</v>
      </c>
      <c r="F169" s="23"/>
      <c r="G169" s="23"/>
      <c r="H169" s="30"/>
      <c r="I169" s="30"/>
      <c r="J169" s="30"/>
      <c r="K169" s="30"/>
      <c r="L169" s="30"/>
      <c r="M169" s="12"/>
    </row>
    <row r="170" spans="2:13" ht="18">
      <c r="B170" s="124"/>
      <c r="C170" s="138"/>
      <c r="D170" s="67">
        <v>10</v>
      </c>
      <c r="E170" s="30" t="s">
        <v>135</v>
      </c>
      <c r="F170" s="23">
        <v>1</v>
      </c>
      <c r="G170" s="23">
        <v>1</v>
      </c>
      <c r="H170" s="30"/>
      <c r="I170" s="69" t="s">
        <v>225</v>
      </c>
      <c r="J170" s="30"/>
      <c r="K170" s="30"/>
      <c r="L170" s="30"/>
      <c r="M170" s="12"/>
    </row>
    <row r="171" spans="2:13" ht="15.75">
      <c r="B171" s="124"/>
      <c r="C171" s="138"/>
      <c r="D171" s="67">
        <v>11</v>
      </c>
      <c r="E171" s="30" t="s">
        <v>176</v>
      </c>
      <c r="F171" s="23"/>
      <c r="G171" s="23"/>
      <c r="H171" s="30"/>
      <c r="I171" s="30"/>
      <c r="J171" s="30"/>
      <c r="K171" s="30"/>
      <c r="L171" s="30"/>
      <c r="M171" s="12"/>
    </row>
    <row r="172" spans="2:13" ht="15" customHeight="1">
      <c r="B172" s="124"/>
      <c r="C172" s="138"/>
      <c r="D172" s="77">
        <v>12</v>
      </c>
      <c r="E172" s="30" t="s">
        <v>136</v>
      </c>
      <c r="F172" s="23">
        <v>2</v>
      </c>
      <c r="G172" s="23">
        <v>2</v>
      </c>
      <c r="H172" s="30"/>
      <c r="I172" s="30"/>
      <c r="J172" s="30"/>
      <c r="K172" s="69" t="s">
        <v>225</v>
      </c>
      <c r="L172" s="30"/>
      <c r="M172" s="23"/>
    </row>
    <row r="173" spans="2:13" ht="15" customHeight="1">
      <c r="B173" s="124"/>
      <c r="C173" s="138"/>
      <c r="D173" s="77">
        <v>13</v>
      </c>
      <c r="E173" s="43" t="s">
        <v>137</v>
      </c>
      <c r="F173" s="77"/>
      <c r="G173" s="77"/>
      <c r="H173" s="43"/>
      <c r="I173" s="43"/>
      <c r="J173" s="43"/>
      <c r="K173" s="43"/>
      <c r="L173" s="43"/>
      <c r="M173" s="12"/>
    </row>
    <row r="174" spans="2:13" ht="15" customHeight="1">
      <c r="B174" s="124"/>
      <c r="C174" s="138"/>
      <c r="D174" s="80">
        <v>14</v>
      </c>
      <c r="E174" s="44" t="s">
        <v>138</v>
      </c>
      <c r="F174" s="80"/>
      <c r="G174" s="80"/>
      <c r="H174" s="44"/>
      <c r="I174" s="44"/>
      <c r="J174" s="44"/>
      <c r="K174" s="44"/>
      <c r="L174" s="44"/>
      <c r="M174" s="12"/>
    </row>
    <row r="175" spans="2:13" ht="15" customHeight="1">
      <c r="B175" s="124"/>
      <c r="C175" s="138"/>
      <c r="D175" s="23">
        <v>15</v>
      </c>
      <c r="E175" s="22" t="s">
        <v>139</v>
      </c>
      <c r="F175" s="23"/>
      <c r="G175" s="23"/>
      <c r="H175" s="22"/>
      <c r="I175" s="22"/>
      <c r="J175" s="22"/>
      <c r="K175" s="22"/>
      <c r="L175" s="22"/>
      <c r="M175" s="12"/>
    </row>
    <row r="176" spans="2:13" ht="15" customHeight="1">
      <c r="B176" s="124"/>
      <c r="C176" s="138"/>
      <c r="D176" s="23">
        <v>16</v>
      </c>
      <c r="E176" s="22" t="s">
        <v>140</v>
      </c>
      <c r="F176" s="23"/>
      <c r="G176" s="23"/>
      <c r="H176" s="22"/>
      <c r="I176" s="22"/>
      <c r="J176" s="22"/>
      <c r="K176" s="22"/>
      <c r="L176" s="22"/>
      <c r="M176" s="12"/>
    </row>
    <row r="177" spans="2:13" ht="15" customHeight="1">
      <c r="B177" s="124"/>
      <c r="C177" s="138"/>
      <c r="D177" s="23">
        <v>17</v>
      </c>
      <c r="E177" s="22" t="s">
        <v>141</v>
      </c>
      <c r="F177" s="23">
        <v>2</v>
      </c>
      <c r="G177" s="23">
        <v>2</v>
      </c>
      <c r="H177" s="22"/>
      <c r="I177" s="69" t="s">
        <v>225</v>
      </c>
      <c r="J177" s="22"/>
      <c r="K177" s="69" t="s">
        <v>225</v>
      </c>
      <c r="L177" s="22"/>
      <c r="M177" s="12"/>
    </row>
    <row r="178" spans="2:13" ht="15.75">
      <c r="B178" s="124"/>
      <c r="C178" s="138"/>
      <c r="D178" s="23">
        <v>18</v>
      </c>
      <c r="E178" s="22" t="s">
        <v>142</v>
      </c>
      <c r="F178" s="23"/>
      <c r="G178" s="23"/>
      <c r="H178" s="22"/>
      <c r="I178" s="22"/>
      <c r="J178" s="22"/>
      <c r="K178" s="22"/>
      <c r="L178" s="22"/>
      <c r="M178" s="12"/>
    </row>
    <row r="179" spans="2:13" ht="15.75">
      <c r="B179" s="124"/>
      <c r="C179" s="138"/>
      <c r="D179" s="23">
        <v>19</v>
      </c>
      <c r="E179" s="22" t="s">
        <v>216</v>
      </c>
      <c r="F179" s="22"/>
      <c r="G179" s="22"/>
      <c r="H179" s="22"/>
      <c r="I179" s="22"/>
      <c r="J179" s="22"/>
      <c r="K179" s="22"/>
      <c r="L179" s="22"/>
      <c r="M179" s="12"/>
    </row>
    <row r="180" spans="2:13" ht="15.75">
      <c r="B180" s="124"/>
      <c r="C180" s="139"/>
      <c r="D180" s="16"/>
      <c r="E180" s="28" t="s">
        <v>82</v>
      </c>
      <c r="F180" s="28">
        <f>SUM(F161:F178)</f>
        <v>8</v>
      </c>
      <c r="G180" s="28">
        <f>SUM(G161:G178)</f>
        <v>7</v>
      </c>
      <c r="H180" s="28"/>
      <c r="I180" s="28"/>
      <c r="J180" s="28"/>
      <c r="K180" s="28"/>
      <c r="L180" s="28"/>
      <c r="M180" s="16"/>
    </row>
    <row r="181" spans="2:13" ht="15.75">
      <c r="B181" s="134" t="s">
        <v>144</v>
      </c>
      <c r="C181" s="134">
        <v>7</v>
      </c>
      <c r="D181" s="135" t="s">
        <v>143</v>
      </c>
      <c r="E181" s="136"/>
      <c r="F181" s="58"/>
      <c r="G181" s="58"/>
      <c r="H181" s="58"/>
      <c r="I181" s="58"/>
      <c r="J181" s="58"/>
      <c r="K181" s="58"/>
      <c r="L181" s="58"/>
      <c r="M181" s="31"/>
    </row>
    <row r="182" spans="2:13" ht="15.75">
      <c r="B182" s="134"/>
      <c r="C182" s="134"/>
      <c r="D182" s="23">
        <v>1</v>
      </c>
      <c r="E182" s="22" t="s">
        <v>145</v>
      </c>
      <c r="F182" s="22"/>
      <c r="G182" s="22"/>
      <c r="H182" s="22"/>
      <c r="I182" s="22"/>
      <c r="J182" s="22"/>
      <c r="K182" s="22"/>
      <c r="L182" s="22"/>
      <c r="M182" s="12"/>
    </row>
    <row r="183" spans="2:13" ht="15.75">
      <c r="B183" s="134"/>
      <c r="C183" s="134"/>
      <c r="D183" s="23">
        <v>2</v>
      </c>
      <c r="E183" s="22" t="s">
        <v>146</v>
      </c>
      <c r="F183" s="22"/>
      <c r="G183" s="22"/>
      <c r="H183" s="22"/>
      <c r="I183" s="22"/>
      <c r="J183" s="22"/>
      <c r="K183" s="22"/>
      <c r="L183" s="22"/>
      <c r="M183" s="12"/>
    </row>
    <row r="184" spans="2:13" ht="15.75">
      <c r="B184" s="134"/>
      <c r="C184" s="134"/>
      <c r="D184" s="23">
        <v>3</v>
      </c>
      <c r="E184" s="22" t="s">
        <v>147</v>
      </c>
      <c r="F184" s="22"/>
      <c r="G184" s="22"/>
      <c r="H184" s="22"/>
      <c r="I184" s="22"/>
      <c r="J184" s="22"/>
      <c r="K184" s="22"/>
      <c r="L184" s="22"/>
      <c r="M184" s="12"/>
    </row>
    <row r="185" spans="2:13" ht="15.75">
      <c r="B185" s="134"/>
      <c r="C185" s="134"/>
      <c r="D185" s="23">
        <v>4</v>
      </c>
      <c r="E185" s="22" t="s">
        <v>148</v>
      </c>
      <c r="F185" s="22"/>
      <c r="G185" s="22"/>
      <c r="H185" s="22"/>
      <c r="I185" s="22"/>
      <c r="J185" s="22"/>
      <c r="K185" s="22"/>
      <c r="L185" s="22"/>
      <c r="M185" s="12"/>
    </row>
    <row r="186" spans="2:13" ht="15.75">
      <c r="B186" s="134"/>
      <c r="C186" s="134"/>
      <c r="D186" s="23">
        <v>5</v>
      </c>
      <c r="E186" s="22" t="s">
        <v>149</v>
      </c>
      <c r="F186" s="22"/>
      <c r="G186" s="22"/>
      <c r="H186" s="22"/>
      <c r="I186" s="22"/>
      <c r="J186" s="22"/>
      <c r="K186" s="22"/>
      <c r="L186" s="22"/>
      <c r="M186" s="12"/>
    </row>
    <row r="187" spans="2:13" ht="15.75">
      <c r="B187" s="134"/>
      <c r="C187" s="134"/>
      <c r="D187" s="23">
        <v>6</v>
      </c>
      <c r="E187" s="22" t="s">
        <v>217</v>
      </c>
      <c r="F187" s="22"/>
      <c r="G187" s="22"/>
      <c r="H187" s="22"/>
      <c r="I187" s="22"/>
      <c r="J187" s="22"/>
      <c r="K187" s="22"/>
      <c r="L187" s="22"/>
      <c r="M187" s="12"/>
    </row>
    <row r="188" spans="2:13" ht="16.5" customHeight="1">
      <c r="B188" s="134"/>
      <c r="C188" s="134"/>
      <c r="D188" s="23">
        <v>7</v>
      </c>
      <c r="E188" s="22" t="s">
        <v>150</v>
      </c>
      <c r="F188" s="22"/>
      <c r="G188" s="22"/>
      <c r="H188" s="22"/>
      <c r="I188" s="22"/>
      <c r="J188" s="22"/>
      <c r="K188" s="22"/>
      <c r="L188" s="22"/>
      <c r="M188" s="12"/>
    </row>
    <row r="189" spans="2:13" ht="15.75">
      <c r="B189" s="134"/>
      <c r="C189" s="134"/>
      <c r="D189" s="23">
        <v>8</v>
      </c>
      <c r="E189" s="22" t="s">
        <v>102</v>
      </c>
      <c r="F189" s="22"/>
      <c r="G189" s="22"/>
      <c r="H189" s="22"/>
      <c r="I189" s="22"/>
      <c r="J189" s="22"/>
      <c r="K189" s="22"/>
      <c r="L189" s="22"/>
      <c r="M189" s="12"/>
    </row>
    <row r="190" spans="2:13" ht="15.75">
      <c r="B190" s="134"/>
      <c r="C190" s="134"/>
      <c r="D190" s="23">
        <v>9</v>
      </c>
      <c r="E190" s="22" t="s">
        <v>151</v>
      </c>
      <c r="F190" s="22"/>
      <c r="G190" s="22"/>
      <c r="H190" s="22"/>
      <c r="I190" s="22"/>
      <c r="J190" s="22"/>
      <c r="K190" s="22"/>
      <c r="L190" s="22"/>
      <c r="M190" s="12"/>
    </row>
    <row r="191" spans="2:13" ht="18">
      <c r="B191" s="134"/>
      <c r="C191" s="134"/>
      <c r="D191" s="23">
        <v>10</v>
      </c>
      <c r="E191" s="22" t="s">
        <v>152</v>
      </c>
      <c r="F191" s="23">
        <v>30</v>
      </c>
      <c r="G191" s="23">
        <v>30</v>
      </c>
      <c r="H191" s="22"/>
      <c r="I191" s="22"/>
      <c r="J191" s="22"/>
      <c r="K191" s="69" t="s">
        <v>225</v>
      </c>
      <c r="L191" s="22"/>
      <c r="M191" s="12"/>
    </row>
    <row r="192" spans="2:13" ht="15.75">
      <c r="B192" s="134"/>
      <c r="C192" s="134"/>
      <c r="D192" s="23">
        <v>11</v>
      </c>
      <c r="E192" s="22" t="s">
        <v>218</v>
      </c>
      <c r="F192" s="23"/>
      <c r="G192" s="23"/>
      <c r="H192" s="22"/>
      <c r="I192" s="22"/>
      <c r="J192" s="22"/>
      <c r="K192" s="22"/>
      <c r="L192" s="22"/>
      <c r="M192" s="12"/>
    </row>
    <row r="193" spans="2:13" ht="15.75">
      <c r="B193" s="134"/>
      <c r="C193" s="134"/>
      <c r="D193" s="23">
        <v>12</v>
      </c>
      <c r="E193" s="22" t="s">
        <v>153</v>
      </c>
      <c r="F193" s="23"/>
      <c r="G193" s="23"/>
      <c r="H193" s="22"/>
      <c r="I193" s="22"/>
      <c r="J193" s="22"/>
      <c r="K193" s="22"/>
      <c r="L193" s="22"/>
      <c r="M193" s="12"/>
    </row>
    <row r="194" spans="2:13" ht="15.75">
      <c r="B194" s="134"/>
      <c r="C194" s="134"/>
      <c r="D194" s="23">
        <v>12</v>
      </c>
      <c r="E194" s="22" t="s">
        <v>154</v>
      </c>
      <c r="F194" s="23"/>
      <c r="G194" s="23"/>
      <c r="H194" s="22"/>
      <c r="I194" s="22"/>
      <c r="J194" s="22"/>
      <c r="K194" s="22"/>
      <c r="L194" s="22"/>
      <c r="M194" s="12"/>
    </row>
    <row r="195" spans="2:13" ht="15.75">
      <c r="B195" s="134"/>
      <c r="C195" s="134"/>
      <c r="D195" s="23">
        <v>13</v>
      </c>
      <c r="E195" s="22" t="s">
        <v>155</v>
      </c>
      <c r="F195" s="23"/>
      <c r="G195" s="23"/>
      <c r="H195" s="22"/>
      <c r="I195" s="22"/>
      <c r="J195" s="22"/>
      <c r="K195" s="22"/>
      <c r="L195" s="22"/>
      <c r="M195" s="12"/>
    </row>
    <row r="196" spans="2:13" ht="15.75">
      <c r="B196" s="134"/>
      <c r="C196" s="134"/>
      <c r="D196" s="23">
        <v>14</v>
      </c>
      <c r="E196" s="22" t="s">
        <v>156</v>
      </c>
      <c r="F196" s="23"/>
      <c r="G196" s="23"/>
      <c r="H196" s="22"/>
      <c r="I196" s="22"/>
      <c r="J196" s="22"/>
      <c r="K196" s="22"/>
      <c r="L196" s="22"/>
      <c r="M196" s="12"/>
    </row>
    <row r="197" spans="2:13" ht="18">
      <c r="B197" s="134"/>
      <c r="C197" s="134"/>
      <c r="D197" s="23">
        <v>15</v>
      </c>
      <c r="E197" s="22" t="s">
        <v>221</v>
      </c>
      <c r="F197" s="23">
        <v>8</v>
      </c>
      <c r="G197" s="23">
        <v>8</v>
      </c>
      <c r="H197" s="22"/>
      <c r="I197" s="22"/>
      <c r="J197" s="22"/>
      <c r="K197" s="69" t="s">
        <v>225</v>
      </c>
      <c r="L197" s="22"/>
      <c r="M197" s="12"/>
    </row>
    <row r="198" spans="2:13" ht="15.75">
      <c r="B198" s="134"/>
      <c r="C198" s="134"/>
      <c r="D198" s="23">
        <v>16</v>
      </c>
      <c r="E198" s="22" t="s">
        <v>222</v>
      </c>
      <c r="F198" s="22"/>
      <c r="G198" s="22"/>
      <c r="H198" s="22"/>
      <c r="I198" s="22"/>
      <c r="J198" s="22"/>
      <c r="K198" s="22"/>
      <c r="L198" s="22"/>
      <c r="M198" s="12"/>
    </row>
    <row r="199" spans="2:13" ht="15.75">
      <c r="B199" s="134"/>
      <c r="C199" s="134"/>
      <c r="D199" s="17"/>
      <c r="E199" s="28" t="s">
        <v>82</v>
      </c>
      <c r="F199" s="28">
        <f>SUM(F182:F198)</f>
        <v>38</v>
      </c>
      <c r="G199" s="28">
        <f>SUM(G182:G198)</f>
        <v>38</v>
      </c>
      <c r="H199" s="28"/>
      <c r="I199" s="28"/>
      <c r="J199" s="28"/>
      <c r="K199" s="28"/>
      <c r="L199" s="28"/>
      <c r="M199" s="12"/>
    </row>
    <row r="200" spans="2:13" ht="15.75">
      <c r="B200" s="134" t="s">
        <v>157</v>
      </c>
      <c r="C200" s="134">
        <v>8</v>
      </c>
      <c r="D200" s="135" t="s">
        <v>158</v>
      </c>
      <c r="E200" s="136"/>
      <c r="F200" s="59"/>
      <c r="G200" s="59"/>
      <c r="H200" s="59"/>
      <c r="I200" s="59"/>
      <c r="J200" s="59"/>
      <c r="K200" s="59"/>
      <c r="L200" s="59"/>
      <c r="M200" s="46"/>
    </row>
    <row r="201" spans="2:13" ht="15.75">
      <c r="B201" s="134"/>
      <c r="C201" s="134"/>
      <c r="D201" s="23">
        <v>1</v>
      </c>
      <c r="E201" s="22" t="s">
        <v>183</v>
      </c>
      <c r="F201" s="22"/>
      <c r="G201" s="22"/>
      <c r="H201" s="22"/>
      <c r="I201" s="22"/>
      <c r="J201" s="22"/>
      <c r="K201" s="22"/>
      <c r="L201" s="22"/>
      <c r="M201" s="12"/>
    </row>
    <row r="202" spans="2:13" ht="18">
      <c r="B202" s="134"/>
      <c r="C202" s="134"/>
      <c r="D202" s="23">
        <v>2</v>
      </c>
      <c r="E202" s="22" t="s">
        <v>159</v>
      </c>
      <c r="F202" s="23">
        <v>65</v>
      </c>
      <c r="G202" s="23"/>
      <c r="H202" s="23">
        <v>65</v>
      </c>
      <c r="I202" s="69" t="s">
        <v>225</v>
      </c>
      <c r="J202" s="22"/>
      <c r="K202" s="69" t="s">
        <v>225</v>
      </c>
      <c r="L202" s="22"/>
      <c r="M202" s="12"/>
    </row>
    <row r="203" spans="2:13" ht="15.75">
      <c r="B203" s="134"/>
      <c r="C203" s="134"/>
      <c r="D203" s="23">
        <v>3</v>
      </c>
      <c r="E203" s="22" t="s">
        <v>219</v>
      </c>
      <c r="F203" s="81">
        <v>16700</v>
      </c>
      <c r="G203" s="81">
        <v>16700</v>
      </c>
      <c r="H203" s="22"/>
      <c r="I203" s="22"/>
      <c r="J203" s="22"/>
      <c r="K203" s="22"/>
      <c r="L203" s="22"/>
      <c r="M203" s="12"/>
    </row>
    <row r="204" spans="2:13" ht="15.75">
      <c r="B204" s="134"/>
      <c r="C204" s="134"/>
      <c r="D204" s="23">
        <v>4</v>
      </c>
      <c r="E204" s="22" t="s">
        <v>160</v>
      </c>
      <c r="F204" s="22"/>
      <c r="G204" s="22"/>
      <c r="H204" s="22"/>
      <c r="I204" s="22"/>
      <c r="J204" s="22"/>
      <c r="K204" s="22"/>
      <c r="L204" s="22"/>
      <c r="M204" s="12"/>
    </row>
    <row r="205" spans="2:13" ht="15.75">
      <c r="B205" s="134"/>
      <c r="C205" s="134"/>
      <c r="D205" s="23">
        <v>5</v>
      </c>
      <c r="E205" s="22" t="s">
        <v>220</v>
      </c>
      <c r="F205" s="22"/>
      <c r="G205" s="22"/>
      <c r="H205" s="22"/>
      <c r="I205" s="22"/>
      <c r="J205" s="22"/>
      <c r="K205" s="22"/>
      <c r="L205" s="22"/>
      <c r="M205" s="12"/>
    </row>
    <row r="206" spans="2:13" ht="15.75">
      <c r="B206" s="134"/>
      <c r="C206" s="134"/>
      <c r="D206" s="23">
        <v>6</v>
      </c>
      <c r="E206" s="22" t="s">
        <v>170</v>
      </c>
      <c r="F206" s="22"/>
      <c r="G206" s="22"/>
      <c r="H206" s="22"/>
      <c r="I206" s="22"/>
      <c r="J206" s="22"/>
      <c r="K206" s="22"/>
      <c r="L206" s="22"/>
      <c r="M206" s="12"/>
    </row>
    <row r="207" spans="2:13" ht="15.75">
      <c r="B207" s="134"/>
      <c r="C207" s="134"/>
      <c r="D207" s="23">
        <v>7</v>
      </c>
      <c r="E207" s="22" t="s">
        <v>161</v>
      </c>
      <c r="F207" s="22"/>
      <c r="G207" s="22"/>
      <c r="H207" s="22"/>
      <c r="I207" s="22"/>
      <c r="J207" s="22"/>
      <c r="K207" s="22"/>
      <c r="L207" s="22"/>
      <c r="M207" s="12"/>
    </row>
    <row r="208" spans="2:13" ht="15.75">
      <c r="B208" s="134"/>
      <c r="C208" s="134"/>
      <c r="D208" s="23">
        <v>8</v>
      </c>
      <c r="E208" s="22" t="s">
        <v>162</v>
      </c>
      <c r="F208" s="22"/>
      <c r="G208" s="22"/>
      <c r="H208" s="22"/>
      <c r="I208" s="22"/>
      <c r="J208" s="22"/>
      <c r="K208" s="22"/>
      <c r="L208" s="22"/>
      <c r="M208" s="12"/>
    </row>
    <row r="209" spans="2:13" ht="15.75">
      <c r="B209" s="134"/>
      <c r="C209" s="134"/>
      <c r="D209" s="23">
        <v>9</v>
      </c>
      <c r="E209" s="22" t="s">
        <v>163</v>
      </c>
      <c r="F209" s="22"/>
      <c r="G209" s="22"/>
      <c r="H209" s="22"/>
      <c r="I209" s="22"/>
      <c r="J209" s="22"/>
      <c r="K209" s="22"/>
      <c r="L209" s="22"/>
      <c r="M209" s="12"/>
    </row>
    <row r="210" spans="2:13" ht="18">
      <c r="B210" s="134"/>
      <c r="C210" s="134"/>
      <c r="D210" s="23">
        <v>10</v>
      </c>
      <c r="E210" s="22" t="s">
        <v>169</v>
      </c>
      <c r="F210" s="23">
        <v>2</v>
      </c>
      <c r="G210" s="22"/>
      <c r="H210" s="22"/>
      <c r="I210" s="22"/>
      <c r="J210" s="22"/>
      <c r="K210" s="69" t="s">
        <v>225</v>
      </c>
      <c r="L210" s="22"/>
      <c r="M210" s="12"/>
    </row>
    <row r="211" spans="2:13" ht="15.75">
      <c r="B211" s="134"/>
      <c r="C211" s="134"/>
      <c r="D211" s="23">
        <v>11</v>
      </c>
      <c r="E211" s="22" t="s">
        <v>216</v>
      </c>
      <c r="F211" s="22"/>
      <c r="G211" s="22"/>
      <c r="H211" s="22"/>
      <c r="I211" s="22"/>
      <c r="J211" s="22"/>
      <c r="K211" s="22"/>
      <c r="L211" s="22"/>
      <c r="M211" s="12"/>
    </row>
    <row r="212" spans="2:13" ht="15.75">
      <c r="B212" s="134"/>
      <c r="C212" s="134"/>
      <c r="D212" s="22"/>
      <c r="E212" s="28" t="s">
        <v>82</v>
      </c>
      <c r="F212" s="85">
        <f>SUM(F201:F211)</f>
        <v>16767</v>
      </c>
      <c r="G212" s="85">
        <f>SUM(G201:G211)</f>
        <v>16700</v>
      </c>
      <c r="H212" s="28">
        <f>SUM(H201:H211)</f>
        <v>65</v>
      </c>
      <c r="I212" s="28"/>
      <c r="J212" s="28"/>
      <c r="K212" s="28"/>
      <c r="L212" s="28"/>
      <c r="M212" s="45"/>
    </row>
    <row r="213" spans="2:13" ht="15.75">
      <c r="B213" s="49"/>
      <c r="C213" s="49"/>
      <c r="D213" s="50"/>
      <c r="E213" s="51" t="s">
        <v>164</v>
      </c>
      <c r="F213" s="86">
        <f>F212+F199+F180+F159+F140+F114+F58+F39</f>
        <v>17082</v>
      </c>
      <c r="G213" s="86">
        <f>G212+G199+G180+G159+G140+G114+G58+G39</f>
        <v>17001</v>
      </c>
      <c r="H213" s="51">
        <f>H212+H199+H180+H159+H140+H114+H58+H39</f>
        <v>79</v>
      </c>
      <c r="I213" s="51"/>
      <c r="J213" s="51"/>
      <c r="K213" s="51"/>
      <c r="L213" s="51"/>
      <c r="M213" s="52"/>
    </row>
    <row r="214" spans="3:13" ht="15">
      <c r="C214" s="26"/>
      <c r="D214" s="26"/>
      <c r="E214" s="26"/>
      <c r="F214" s="26"/>
      <c r="G214" s="26"/>
      <c r="H214" s="26"/>
      <c r="I214" s="88"/>
      <c r="J214" s="88"/>
      <c r="K214" s="88"/>
      <c r="L214" s="88"/>
      <c r="M214" s="88"/>
    </row>
    <row r="215" spans="3:13" ht="16.5">
      <c r="C215" s="26"/>
      <c r="D215" s="26"/>
      <c r="E215" s="26"/>
      <c r="F215" s="26"/>
      <c r="I215" s="98" t="s">
        <v>232</v>
      </c>
      <c r="J215" s="98"/>
      <c r="K215" s="98"/>
      <c r="L215" s="98"/>
      <c r="M215" s="98"/>
    </row>
    <row r="216" spans="8:13" ht="16.5">
      <c r="H216" s="99" t="s">
        <v>211</v>
      </c>
      <c r="I216" s="99"/>
      <c r="J216" s="99"/>
      <c r="K216" s="99"/>
      <c r="L216" s="99"/>
      <c r="M216" s="99"/>
    </row>
    <row r="217" spans="5:13" ht="16.5">
      <c r="E217" s="65"/>
      <c r="F217" s="65"/>
      <c r="H217" s="99" t="s">
        <v>227</v>
      </c>
      <c r="I217" s="99"/>
      <c r="J217" s="99"/>
      <c r="K217" s="99"/>
      <c r="L217" s="99"/>
      <c r="M217" s="99"/>
    </row>
    <row r="218" spans="5:13" ht="16.5">
      <c r="E218" s="54"/>
      <c r="F218" s="54"/>
      <c r="H218" s="99" t="s">
        <v>228</v>
      </c>
      <c r="I218" s="99"/>
      <c r="J218" s="99"/>
      <c r="K218" s="99"/>
      <c r="L218" s="99"/>
      <c r="M218" s="99"/>
    </row>
    <row r="219" spans="5:13" ht="16.5">
      <c r="E219" s="65"/>
      <c r="F219" s="65"/>
      <c r="I219" s="87"/>
      <c r="J219" s="89"/>
      <c r="K219" s="90"/>
      <c r="L219" s="91"/>
      <c r="M219" s="92"/>
    </row>
    <row r="220" spans="5:13" ht="16.5">
      <c r="E220" s="65"/>
      <c r="F220" s="65"/>
      <c r="I220" s="87"/>
      <c r="J220" s="89"/>
      <c r="K220" s="93"/>
      <c r="L220" s="91"/>
      <c r="M220" s="94"/>
    </row>
    <row r="221" spans="5:13" ht="16.5">
      <c r="E221" s="54"/>
      <c r="F221" s="54"/>
      <c r="I221" s="87"/>
      <c r="J221" s="87"/>
      <c r="K221" s="93"/>
      <c r="L221" s="91"/>
      <c r="M221" s="94"/>
    </row>
    <row r="222" spans="5:13" ht="16.5">
      <c r="E222" s="54"/>
      <c r="F222" s="54"/>
      <c r="H222" s="100" t="s">
        <v>229</v>
      </c>
      <c r="I222" s="100"/>
      <c r="J222" s="100"/>
      <c r="K222" s="100"/>
      <c r="L222" s="100"/>
      <c r="M222" s="100"/>
    </row>
    <row r="223" spans="5:13" ht="16.5">
      <c r="E223" s="54"/>
      <c r="F223" s="54"/>
      <c r="H223" s="99" t="s">
        <v>230</v>
      </c>
      <c r="I223" s="99"/>
      <c r="J223" s="99"/>
      <c r="K223" s="99"/>
      <c r="L223" s="99"/>
      <c r="M223" s="99"/>
    </row>
    <row r="224" spans="5:13" ht="16.5">
      <c r="E224" s="54"/>
      <c r="F224" s="54"/>
      <c r="H224" s="99" t="s">
        <v>231</v>
      </c>
      <c r="I224" s="99"/>
      <c r="J224" s="99"/>
      <c r="K224" s="99"/>
      <c r="L224" s="99"/>
      <c r="M224" s="99"/>
    </row>
    <row r="225" spans="5:13" ht="15">
      <c r="E225" s="65"/>
      <c r="F225" s="65"/>
      <c r="G225" s="65"/>
      <c r="H225" s="65"/>
      <c r="I225" s="65"/>
      <c r="J225" s="115"/>
      <c r="K225" s="115"/>
      <c r="L225" s="115"/>
      <c r="M225" s="115"/>
    </row>
  </sheetData>
  <sheetProtection/>
  <mergeCells count="45">
    <mergeCell ref="H223:M223"/>
    <mergeCell ref="H224:M224"/>
    <mergeCell ref="B200:B212"/>
    <mergeCell ref="C200:C212"/>
    <mergeCell ref="D200:E200"/>
    <mergeCell ref="C40:C58"/>
    <mergeCell ref="D141:E141"/>
    <mergeCell ref="B160:B180"/>
    <mergeCell ref="C160:C180"/>
    <mergeCell ref="D160:E160"/>
    <mergeCell ref="J9:J10"/>
    <mergeCell ref="F8:F10"/>
    <mergeCell ref="B181:B199"/>
    <mergeCell ref="C181:C199"/>
    <mergeCell ref="D181:E181"/>
    <mergeCell ref="B115:B140"/>
    <mergeCell ref="C115:C140"/>
    <mergeCell ref="D115:E115"/>
    <mergeCell ref="C141:C159"/>
    <mergeCell ref="M6:M10"/>
    <mergeCell ref="L9:L10"/>
    <mergeCell ref="G8:H9"/>
    <mergeCell ref="K9:K10"/>
    <mergeCell ref="B59:B114"/>
    <mergeCell ref="C59:C114"/>
    <mergeCell ref="D59:E59"/>
    <mergeCell ref="B11:B39"/>
    <mergeCell ref="C11:C39"/>
    <mergeCell ref="I9:I10"/>
    <mergeCell ref="F6:L7"/>
    <mergeCell ref="D40:E40"/>
    <mergeCell ref="I8:L8"/>
    <mergeCell ref="J225:M225"/>
    <mergeCell ref="B1:M1"/>
    <mergeCell ref="B2:M2"/>
    <mergeCell ref="B6:B10"/>
    <mergeCell ref="C6:C10"/>
    <mergeCell ref="D6:E10"/>
    <mergeCell ref="B141:B159"/>
    <mergeCell ref="I215:M215"/>
    <mergeCell ref="H217:M217"/>
    <mergeCell ref="H216:M216"/>
    <mergeCell ref="H218:M218"/>
    <mergeCell ref="H222:M222"/>
    <mergeCell ref="B40:B5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9" r:id="rId2"/>
  <rowBreaks count="2" manualBreakCount="2">
    <brk id="120" max="255" man="1"/>
    <brk id="1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 - [2010]</cp:lastModifiedBy>
  <cp:lastPrinted>2019-03-25T04:49:38Z</cp:lastPrinted>
  <dcterms:created xsi:type="dcterms:W3CDTF">2012-07-26T01:12:27Z</dcterms:created>
  <dcterms:modified xsi:type="dcterms:W3CDTF">2020-08-10T12:33:22Z</dcterms:modified>
  <cp:category/>
  <cp:version/>
  <cp:contentType/>
  <cp:contentStatus/>
</cp:coreProperties>
</file>