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2"/>
  <workbookPr/>
  <mc:AlternateContent xmlns:mc="http://schemas.openxmlformats.org/markup-compatibility/2006">
    <mc:Choice Requires="x15">
      <x15ac:absPath xmlns:x15ac="http://schemas.microsoft.com/office/spreadsheetml/2010/11/ac" url="C:\Users\ADVAN\Documents\NIKEN 2025\LPPD 2024\OUTCOME ARSIP\"/>
    </mc:Choice>
  </mc:AlternateContent>
  <xr:revisionPtr revIDLastSave="0" documentId="8_{F5977ABE-996F-4F36-B5B2-0993E552B986}" xr6:coauthVersionLast="47" xr6:coauthVersionMax="47" xr10:uidLastSave="{00000000-0000-0000-0000-000000000000}"/>
  <bookViews>
    <workbookView xWindow="0" yWindow="0" windowWidth="28800" windowHeight="10755" xr2:uid="{00000000-000D-0000-FFFF-FFFF00000000}"/>
  </bookViews>
  <sheets>
    <sheet name="1328" sheetId="1" r:id="rId1"/>
    <sheet name="Sheet1" sheetId="2" state="hidden" r:id="rId2"/>
  </sheets>
  <definedNames>
    <definedName name="_xlnm.Print_Area" localSheetId="0">'1328'!$A$1:$E$69</definedName>
    <definedName name="_xlnm.Print_Area" localSheetId="1">Sheet1!$A$1:$J$19</definedName>
    <definedName name="_xlnm.Print_Titles" localSheetId="0">'1328'!$11:$12</definedName>
    <definedName name="_xlnm.Print_Titles" localSheetId="1">Sheet1!$4:$5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H9" i="2"/>
  <c r="H8" i="2"/>
  <c r="H7" i="2"/>
  <c r="B59" i="1" l="1"/>
</calcChain>
</file>

<file path=xl/sharedStrings.xml><?xml version="1.0" encoding="utf-8"?>
<sst xmlns="http://schemas.openxmlformats.org/spreadsheetml/2006/main" count="146" uniqueCount="95">
  <si>
    <t>PEMERINTAH KABUPATEN DEMAK</t>
  </si>
  <si>
    <t>DINAS PERPUSTAKAAN DAN KEARSIPAN</t>
  </si>
  <si>
    <t>Jalan Sultan Fatah No. 67 Demak Jawa Tengah 59511</t>
  </si>
  <si>
    <t>Telepone (0291) 681075, Faksimile 0291-681075</t>
  </si>
  <si>
    <t>Laman dinperpusar.dinperpusar.demakkab.go.id,  Pos-el dpk@demakkab.go.id</t>
  </si>
  <si>
    <t xml:space="preserve">NILAI PENGAWASAN KEARSIPAN INTERNAL </t>
  </si>
  <si>
    <t>TAHUN 2024</t>
  </si>
  <si>
    <t>NO</t>
  </si>
  <si>
    <t>NAMA PERANGKAT DAERAH</t>
  </si>
  <si>
    <t>NILAI AKHIR 2023</t>
  </si>
  <si>
    <t>NILAI AKHIR 2024</t>
  </si>
  <si>
    <t>KATEGORI</t>
  </si>
  <si>
    <t xml:space="preserve">Sekretariat Daerah </t>
  </si>
  <si>
    <t>AA (SANGAT MEMUASKAN)</t>
  </si>
  <si>
    <t xml:space="preserve">Dinas Sosial, Pemberdayaan Perempuan dan Perlindungan Anak </t>
  </si>
  <si>
    <t>A (MEMUASKAN)</t>
  </si>
  <si>
    <t>Dinas Pariwisata</t>
  </si>
  <si>
    <t xml:space="preserve">Badan Kesatuan Bangsa dan Politik </t>
  </si>
  <si>
    <t>Dinas Kependudukan dan Pencatatan Sipil</t>
  </si>
  <si>
    <t>Dinas Pertanian dan Pangan</t>
  </si>
  <si>
    <t>Badan Kepegawaian, Pendidikan dan Pelatihan</t>
  </si>
  <si>
    <t>Dinas Perumahan dan Kawasan Permukiman</t>
  </si>
  <si>
    <t>Badan Penanggulangan Bencana Daerah</t>
  </si>
  <si>
    <t>Dinas Kelautan dan Perikanan</t>
  </si>
  <si>
    <t>BB (SANGAT BAIK)</t>
  </si>
  <si>
    <t>Dinas Pekerjaan Umum dan Penataan Ruang</t>
  </si>
  <si>
    <t>Dinas Pendidikan dan Kebudayaan</t>
  </si>
  <si>
    <t>Badan Pengelolaan Keuangan, Pendapatan dan Aset Daerah</t>
  </si>
  <si>
    <t>Dinas Lingkungan Hidup</t>
  </si>
  <si>
    <t>Dinas Penanaman Modal dan Pelayanan Terpadu Satu Pintu</t>
  </si>
  <si>
    <t>Badan Perencanaan Pembangunan Penelitian dan Pengembangan Daerah</t>
  </si>
  <si>
    <t>Dinas Komunikasi dan Informatika</t>
  </si>
  <si>
    <t xml:space="preserve">Inspektorat Daerah </t>
  </si>
  <si>
    <t>Dinas Kesehatan</t>
  </si>
  <si>
    <t xml:space="preserve">Satuan Polisi Pamong Praja </t>
  </si>
  <si>
    <t>Dinas Tenaga Kerja dan Perindustrian</t>
  </si>
  <si>
    <t>Dinas Perdagangan, Koperasi, Usaha Kecil dan Menengah</t>
  </si>
  <si>
    <t>Dinas Perhubungan</t>
  </si>
  <si>
    <t xml:space="preserve">Dinas Kepemudaan dan Olahraga </t>
  </si>
  <si>
    <t>Sekretariat DPRD</t>
  </si>
  <si>
    <t>Dinas Pemberdayaan Masyarakat dan Desa Pengendalian Penduduk dan Keluarga Berencana</t>
  </si>
  <si>
    <t xml:space="preserve">Kecamatan Gajah </t>
  </si>
  <si>
    <t>Kecamatan Wedung</t>
  </si>
  <si>
    <t>Kecamatan Demak</t>
  </si>
  <si>
    <t>Kecamatan Kebonagung</t>
  </si>
  <si>
    <t>Kecamatan Mijen</t>
  </si>
  <si>
    <t>Kecamatan Bonang</t>
  </si>
  <si>
    <t>Kecamatan Sayung</t>
  </si>
  <si>
    <t>B (BAIK)</t>
  </si>
  <si>
    <t>Kecamatan Guntur</t>
  </si>
  <si>
    <t xml:space="preserve">Kecamatan Mranggen </t>
  </si>
  <si>
    <t>Kecamatan Karanganyar</t>
  </si>
  <si>
    <t>Kecamatan Karangtengah</t>
  </si>
  <si>
    <t>Kecamatan Karangawen</t>
  </si>
  <si>
    <t>Kecamatan Wonosalam</t>
  </si>
  <si>
    <t>Kecamatan Dempet</t>
  </si>
  <si>
    <t>A   =</t>
  </si>
  <si>
    <t>Presentase Perangkat Daerah yang menerapkan arsip secara baku</t>
  </si>
  <si>
    <t>Jumlah PD/UPP yang menerapkan arsip secara baku</t>
  </si>
  <si>
    <t>X 100%</t>
  </si>
  <si>
    <t>Jumlah PD/UPP yang ada</t>
  </si>
  <si>
    <t>Demak, Desember 2024</t>
  </si>
  <si>
    <t>KEPALA DINAS PERPUSTAKAAN DAN KEARSIPAN</t>
  </si>
  <si>
    <t>KABUPATEN DEMAK</t>
  </si>
  <si>
    <t>AGUNG HIDAYANTO, S.Sos, MM</t>
  </si>
  <si>
    <t>Pembina Utama Muda</t>
  </si>
  <si>
    <t>NIP. 19680706 199703 1 008</t>
  </si>
  <si>
    <r>
      <t xml:space="preserve">BAB II 2.2.1 - </t>
    </r>
    <r>
      <rPr>
        <b/>
        <sz val="9"/>
        <color rgb="FFFF0000"/>
        <rFont val="Cambria"/>
        <family val="1"/>
      </rPr>
      <t>Tabel II.8</t>
    </r>
  </si>
  <si>
    <t>INDIKATOR KINERJA KUNCI OUTCOME DAN FUNGSI PENUNJANG URUSAN PEMERINTAH</t>
  </si>
  <si>
    <t>LAPORAN PENYELENGGARAAN PEMERINTAHAN DAERAH KABUPATEN DEMAK TAHUN 2024</t>
  </si>
  <si>
    <t xml:space="preserve">Urusan </t>
  </si>
  <si>
    <t>NO IKK</t>
  </si>
  <si>
    <t>IKK OUTCOME</t>
  </si>
  <si>
    <t>RUMUS</t>
  </si>
  <si>
    <t>SATUAN</t>
  </si>
  <si>
    <t>DATA LPPD 2024</t>
  </si>
  <si>
    <t>SUMBER DATA</t>
  </si>
  <si>
    <t>ELEMEN DATA</t>
  </si>
  <si>
    <t>CAPAIAN KINERJA</t>
  </si>
  <si>
    <t>A. URUSAN WAJIB PELAYANAN DASAR</t>
  </si>
  <si>
    <t>Perpustakaan</t>
  </si>
  <si>
    <t>2.v.1</t>
  </si>
  <si>
    <t>Nilai tingkat kegemaran membaca masyarakat</t>
  </si>
  <si>
    <t>Nilai tingkat kegemaran membaca masyarakat yang diukur menggunakan survei/kajian kegemaran membaca masyarakat</t>
  </si>
  <si>
    <t>DINPERPUSAR</t>
  </si>
  <si>
    <t>2.v.2</t>
  </si>
  <si>
    <t>Indeks Pembangunan Literasi Masyarakat</t>
  </si>
  <si>
    <t xml:space="preserve">Nilai   Indeks   Pembangunan   Literasi Masyarakat yang  didapatkan  dengan metode  sensus  dengan mengukur  sejumlah  unsur  pembangunan  literasi masyarakat (UPLM) dan aspek masyarakat (AM) 
UPLM 1 = Pemerataan layanan perpustakaan
UPLM 2 = Ketercukupan koleksi
UPLM 3 = Ketercukupan tenaga perpustakaan
UPLM 4 = Tingkat kunjungan masyarakat ke 
perpustakaan
UPLM 5 = Tingkat kunjungan masyarakat ke 
perpustakaan
UPLM 6 = Tingkat kunjungan masyarakat ke 
perpustakaan
UPLM 7 = Anggota perpustakaan Indeks Pembangunan Literasi Masyarakat 
∑x 100 
                                            𝐴𝐿𝑀 </t>
  </si>
  <si>
    <t>Kearsipan</t>
  </si>
  <si>
    <t>2.w.1</t>
  </si>
  <si>
    <t>Tingkat ketersediaan arsip sebagai bahan akuntabilitas kinerja, alat bukti yang sah dan pertanggungjawaban nasional) Pasal 40 dan Pasal
59 Undang- Undang Nomor 43 Tahun 2009 tentang Kearsipan</t>
  </si>
  <si>
    <t>T = (a + i + s + j)/4                                   T = Tingkat ketersediaan arsip
a = Persentase arsip aktif yang telah dibuatkan daftar arsip
i = Persentase arsip inaktif yang telah dibuatkan daftar arsip
s = Persentase arsip statis yang telah dibuatkan sarana bantu temu balik
j = Persentase jumlah arsip yang dimasukkan dalam SIKN melalui JIKN</t>
  </si>
  <si>
    <t>2.w.2</t>
  </si>
  <si>
    <t>Tingkat keberadaan dan keutuhan arsip sebagai bahan pertanggungjawaban setiap aspek kehidupan berbangsa dan bernegara
untuk kepetingan negara, pemerintahan, pelayanan publik dan kesejahteraan rakyat</t>
  </si>
  <si>
    <t>T = (m + b + g + a + c + i)/6                   T = Tingkat keberadaan dan keutuhan arsip sebagai bahan pertanggungjawaban
m = Tingkat kesesuaian kegiatan pemusnahan arsip dengan NSPK
b = Tingkat kesesuaian kegiatan perlindungan dan penyelamatan arsip dari bencana dengan NSPK
g = Tingkat kesesuaian kegiatan penyelamatan arsip Perangkat Daerah Provinsi yang digabung dan/atau dibubarkan dan pemekaran daerah Kabupaten/Kota dengan NSPK
a = Tingkat kesesuaian kegiatan autentifikasi arsip statis dan arsip hasil alih media dengan NSPK
c = Tingkat kesesuaian kegiatan pencarian arsip statis dengan NSPK
i = Tingkat kesesuaian kegiatan penerbitan izin penggunaan arsip yang bersifat tertutup dengan NSPK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</si>
</sst>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u/>
      <sz val="12"/>
      <color theme="1"/>
      <name val="Arial"/>
      <family val="2"/>
    </font>
    <font>
      <sz val="16"/>
      <color rgb="FF333333"/>
      <name val="Arial"/>
      <family val="2"/>
    </font>
    <font>
      <sz val="11"/>
      <color theme="1"/>
      <name val="Arial"/>
      <family val="2"/>
    </font>
    <font>
      <b/>
      <sz val="18"/>
      <color rgb="FF333333"/>
      <name val="Arial"/>
      <family val="2"/>
    </font>
    <font>
      <b/>
      <sz val="14"/>
      <color theme="1"/>
      <name val="Arial"/>
      <family val="2"/>
    </font>
    <font>
      <sz val="12"/>
      <color rgb="FF333333"/>
      <name val="Arial"/>
      <family val="2"/>
    </font>
    <font>
      <u/>
      <sz val="11"/>
      <color rgb="FF0000FF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Cambria"/>
      <family val="1"/>
    </font>
    <font>
      <b/>
      <sz val="9"/>
      <color rgb="FFFF0000"/>
      <name val="Cambria"/>
      <family val="1"/>
    </font>
    <font>
      <sz val="10"/>
      <name val="Times New Roman"/>
      <family val="1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sz val="9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indexed="64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4" fontId="18" fillId="4" borderId="11" xfId="0" applyNumberFormat="1" applyFont="1" applyFill="1" applyBorder="1" applyAlignment="1">
      <alignment horizontal="center" vertical="top" wrapText="1"/>
    </xf>
    <xf numFmtId="164" fontId="18" fillId="4" borderId="11" xfId="0" applyNumberFormat="1" applyFont="1" applyFill="1" applyBorder="1" applyAlignment="1">
      <alignment horizontal="center" vertical="top" wrapText="1"/>
    </xf>
    <xf numFmtId="0" fontId="18" fillId="4" borderId="12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left" vertical="top" wrapText="1"/>
    </xf>
    <xf numFmtId="0" fontId="20" fillId="3" borderId="0" xfId="0" applyFont="1" applyFill="1" applyBorder="1" applyAlignment="1">
      <alignment horizontal="left" vertical="top" wrapText="1"/>
    </xf>
    <xf numFmtId="0" fontId="20" fillId="3" borderId="0" xfId="0" applyFont="1" applyFill="1" applyBorder="1" applyAlignment="1">
      <alignment horizontal="left" vertical="top"/>
    </xf>
    <xf numFmtId="164" fontId="15" fillId="3" borderId="0" xfId="0" applyNumberFormat="1" applyFont="1" applyFill="1" applyBorder="1" applyAlignment="1">
      <alignment horizontal="left" vertical="top"/>
    </xf>
    <xf numFmtId="0" fontId="15" fillId="3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1" fontId="19" fillId="3" borderId="2" xfId="0" applyNumberFormat="1" applyFont="1" applyFill="1" applyBorder="1" applyAlignment="1">
      <alignment horizontal="center" vertical="top" shrinkToFit="1"/>
    </xf>
    <xf numFmtId="0" fontId="19" fillId="3" borderId="2" xfId="0" applyFont="1" applyFill="1" applyBorder="1" applyAlignment="1">
      <alignment horizontal="left" vertical="top" wrapText="1"/>
    </xf>
    <xf numFmtId="4" fontId="18" fillId="3" borderId="2" xfId="0" applyNumberFormat="1" applyFont="1" applyFill="1" applyBorder="1" applyAlignment="1">
      <alignment horizontal="center" vertical="center" wrapText="1"/>
    </xf>
    <xf numFmtId="164" fontId="18" fillId="3" borderId="2" xfId="0" applyNumberFormat="1" applyFont="1" applyFill="1" applyBorder="1" applyAlignment="1">
      <alignment horizontal="center" vertical="center" shrinkToFit="1"/>
    </xf>
    <xf numFmtId="165" fontId="18" fillId="3" borderId="2" xfId="0" applyNumberFormat="1" applyFont="1" applyFill="1" applyBorder="1" applyAlignment="1">
      <alignment horizontal="center" vertical="center" shrinkToFit="1"/>
    </xf>
    <xf numFmtId="2" fontId="19" fillId="3" borderId="2" xfId="0" applyNumberFormat="1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top" wrapText="1"/>
    </xf>
    <xf numFmtId="164" fontId="18" fillId="3" borderId="2" xfId="0" applyNumberFormat="1" applyFont="1" applyFill="1" applyBorder="1" applyAlignment="1">
      <alignment horizontal="center" vertical="center"/>
    </xf>
    <xf numFmtId="1" fontId="18" fillId="3" borderId="2" xfId="0" applyNumberFormat="1" applyFont="1" applyFill="1" applyBorder="1" applyAlignment="1">
      <alignment horizontal="center" vertical="center" shrinkToFit="1"/>
    </xf>
    <xf numFmtId="1" fontId="18" fillId="3" borderId="2" xfId="0" applyNumberFormat="1" applyFont="1" applyFill="1" applyBorder="1" applyAlignment="1">
      <alignment horizontal="center" vertical="top" shrinkToFit="1"/>
    </xf>
    <xf numFmtId="0" fontId="18" fillId="3" borderId="2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left" vertical="center" wrapText="1"/>
    </xf>
    <xf numFmtId="4" fontId="18" fillId="3" borderId="2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Font="1" applyAlignment="1"/>
    <xf numFmtId="1" fontId="18" fillId="3" borderId="2" xfId="0" applyNumberFormat="1" applyFont="1" applyFill="1" applyBorder="1" applyAlignment="1">
      <alignment horizontal="center" vertical="top" shrinkToFit="1"/>
    </xf>
    <xf numFmtId="0" fontId="17" fillId="0" borderId="2" xfId="0" applyFont="1" applyBorder="1" applyAlignment="1">
      <alignment horizontal="left" vertical="top"/>
    </xf>
    <xf numFmtId="0" fontId="18" fillId="3" borderId="2" xfId="0" applyFont="1" applyFill="1" applyBorder="1" applyAlignment="1">
      <alignment horizontal="left" vertical="top" wrapText="1"/>
    </xf>
    <xf numFmtId="0" fontId="18" fillId="4" borderId="9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top"/>
    </xf>
    <xf numFmtId="0" fontId="18" fillId="3" borderId="15" xfId="0" applyFont="1" applyFill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top"/>
    </xf>
    <xf numFmtId="0" fontId="17" fillId="0" borderId="16" xfId="0" applyFont="1" applyBorder="1" applyAlignment="1">
      <alignment horizontal="left" vertical="top"/>
    </xf>
    <xf numFmtId="0" fontId="15" fillId="3" borderId="0" xfId="0" applyFont="1" applyFill="1" applyBorder="1" applyAlignment="1">
      <alignment horizontal="center" vertical="top"/>
    </xf>
    <xf numFmtId="0" fontId="17" fillId="0" borderId="0" xfId="0" applyFont="1" applyBorder="1" applyAlignment="1">
      <alignment horizontal="left" vertical="top"/>
    </xf>
    <xf numFmtId="0" fontId="18" fillId="3" borderId="0" xfId="0" applyFont="1" applyFill="1" applyBorder="1" applyAlignment="1">
      <alignment horizontal="center" vertical="top"/>
    </xf>
    <xf numFmtId="0" fontId="18" fillId="3" borderId="5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top"/>
    </xf>
    <xf numFmtId="0" fontId="18" fillId="4" borderId="6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0" fillId="0" borderId="0" xfId="0" applyAlignment="1"/>
    <xf numFmtId="0" fontId="1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104775</xdr:rowOff>
    </xdr:from>
    <xdr:ext cx="685800" cy="8191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04775"/>
          <a:ext cx="6858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nperpusar@demakkab.go.i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79"/>
  <sheetViews>
    <sheetView tabSelected="1" topLeftCell="A49" workbookViewId="0">
      <selection activeCell="D61" sqref="D61:D69"/>
    </sheetView>
  </sheetViews>
  <sheetFormatPr defaultColWidth="14.42578125" defaultRowHeight="15"/>
  <cols>
    <col min="1" max="1" width="5.5703125" style="1" customWidth="1"/>
    <col min="2" max="2" width="47" style="1" customWidth="1"/>
    <col min="3" max="3" width="15.28515625" style="1" customWidth="1"/>
    <col min="4" max="4" width="15" style="1" customWidth="1"/>
    <col min="5" max="5" width="21.42578125" style="1" customWidth="1"/>
    <col min="6" max="6" width="4.140625" style="1" customWidth="1"/>
    <col min="7" max="7" width="88.28515625" style="1" customWidth="1"/>
    <col min="8" max="10" width="9.140625" style="1" customWidth="1"/>
    <col min="11" max="25" width="8.7109375" style="1" customWidth="1"/>
    <col min="26" max="16384" width="14.42578125" style="1"/>
  </cols>
  <sheetData>
    <row r="1" spans="1:25" ht="15" customHeight="1">
      <c r="A1" s="50" t="s">
        <v>0</v>
      </c>
      <c r="B1" s="73"/>
      <c r="C1" s="73"/>
      <c r="D1" s="73"/>
      <c r="E1" s="73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3.25">
      <c r="A2" s="51" t="s">
        <v>1</v>
      </c>
      <c r="B2" s="73"/>
      <c r="C2" s="73"/>
      <c r="D2" s="73"/>
      <c r="E2" s="73"/>
      <c r="F2" s="2"/>
      <c r="G2" s="2"/>
      <c r="H2" s="4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7.25" customHeight="1">
      <c r="A3" s="52" t="s">
        <v>2</v>
      </c>
      <c r="B3" s="73"/>
      <c r="C3" s="73"/>
      <c r="D3" s="73"/>
      <c r="E3" s="73"/>
      <c r="F3" s="2"/>
      <c r="G3" s="2"/>
      <c r="H3" s="5"/>
      <c r="I3" s="5"/>
      <c r="J3" s="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53" t="s">
        <v>3</v>
      </c>
      <c r="B4" s="73"/>
      <c r="C4" s="73"/>
      <c r="D4" s="73"/>
      <c r="E4" s="73"/>
      <c r="F4" s="2"/>
      <c r="G4" s="2"/>
      <c r="H4" s="6"/>
      <c r="I4" s="6"/>
      <c r="J4" s="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thickBot="1">
      <c r="A5" s="54" t="s">
        <v>4</v>
      </c>
      <c r="B5" s="74"/>
      <c r="C5" s="74"/>
      <c r="D5" s="74"/>
      <c r="E5" s="74"/>
      <c r="F5" s="2"/>
      <c r="G5" s="2"/>
      <c r="H5" s="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thickTop="1">
      <c r="A6" s="2"/>
      <c r="B6" s="2"/>
      <c r="C6" s="2"/>
      <c r="D6" s="2"/>
      <c r="E6" s="2"/>
      <c r="F6" s="2"/>
      <c r="G6" s="2"/>
      <c r="H6" s="1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>
      <c r="A7" s="8"/>
      <c r="B7" s="55" t="s">
        <v>5</v>
      </c>
      <c r="C7" s="56"/>
      <c r="D7" s="56"/>
      <c r="E7" s="56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>
      <c r="A8" s="8"/>
      <c r="B8" s="55" t="s">
        <v>0</v>
      </c>
      <c r="C8" s="56"/>
      <c r="D8" s="56"/>
      <c r="E8" s="56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>
      <c r="A9" s="8"/>
      <c r="B9" s="55" t="s">
        <v>6</v>
      </c>
      <c r="C9" s="55"/>
      <c r="D9" s="55"/>
      <c r="E9" s="55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>
      <c r="A10" s="8"/>
      <c r="B10" s="8"/>
      <c r="C10" s="8"/>
      <c r="D10" s="8"/>
      <c r="E10" s="8"/>
      <c r="F10" s="8"/>
      <c r="G10" s="15"/>
      <c r="H10" s="15"/>
      <c r="I10" s="15"/>
      <c r="J10" s="15"/>
      <c r="K10" s="15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customHeight="1">
      <c r="A11" s="46" t="s">
        <v>7</v>
      </c>
      <c r="B11" s="46" t="s">
        <v>8</v>
      </c>
      <c r="C11" s="46" t="s">
        <v>9</v>
      </c>
      <c r="D11" s="46" t="s">
        <v>10</v>
      </c>
      <c r="E11" s="46" t="s">
        <v>11</v>
      </c>
      <c r="F11" s="8"/>
      <c r="G11" s="15"/>
      <c r="H11" s="15"/>
      <c r="I11" s="15"/>
      <c r="J11" s="15"/>
      <c r="K11" s="15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1.5" customHeight="1">
      <c r="A12" s="46"/>
      <c r="B12" s="46"/>
      <c r="C12" s="46"/>
      <c r="D12" s="46"/>
      <c r="E12" s="46"/>
      <c r="F12" s="8"/>
      <c r="G12" s="15"/>
      <c r="H12" s="15"/>
      <c r="I12" s="15"/>
      <c r="J12" s="15"/>
      <c r="K12" s="15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8.5">
      <c r="A13" s="16">
        <v>1</v>
      </c>
      <c r="B13" s="17" t="s">
        <v>12</v>
      </c>
      <c r="C13" s="16">
        <v>75.14</v>
      </c>
      <c r="D13" s="16">
        <v>91.31</v>
      </c>
      <c r="E13" s="16" t="s">
        <v>13</v>
      </c>
      <c r="F13" s="8"/>
      <c r="G13" s="15"/>
      <c r="H13" s="15"/>
      <c r="I13" s="15"/>
      <c r="J13" s="15"/>
      <c r="K13" s="15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8.5">
      <c r="A14" s="16">
        <v>2</v>
      </c>
      <c r="B14" s="17" t="s">
        <v>14</v>
      </c>
      <c r="C14" s="16">
        <v>50.11</v>
      </c>
      <c r="D14" s="16">
        <v>85.15</v>
      </c>
      <c r="E14" s="16" t="s">
        <v>15</v>
      </c>
      <c r="F14" s="8"/>
      <c r="G14" s="15"/>
      <c r="H14" s="15"/>
      <c r="I14" s="15"/>
      <c r="J14" s="15"/>
      <c r="K14" s="15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>
      <c r="A15" s="16">
        <v>3</v>
      </c>
      <c r="B15" s="17" t="s">
        <v>16</v>
      </c>
      <c r="C15" s="18">
        <v>69.7</v>
      </c>
      <c r="D15" s="16">
        <v>83.24</v>
      </c>
      <c r="E15" s="16" t="s">
        <v>15</v>
      </c>
      <c r="F15" s="8"/>
      <c r="G15" s="15"/>
      <c r="H15" s="15"/>
      <c r="I15" s="15"/>
      <c r="J15" s="15"/>
      <c r="K15" s="15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>
      <c r="A16" s="16">
        <v>4</v>
      </c>
      <c r="B16" s="17" t="s">
        <v>17</v>
      </c>
      <c r="C16" s="16">
        <v>52.93</v>
      </c>
      <c r="D16" s="18">
        <v>82.9</v>
      </c>
      <c r="E16" s="16" t="s">
        <v>15</v>
      </c>
      <c r="F16" s="8"/>
      <c r="G16" s="15"/>
      <c r="H16" s="15"/>
      <c r="I16" s="15"/>
      <c r="J16" s="15"/>
      <c r="K16" s="15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>
      <c r="A17" s="16">
        <v>5</v>
      </c>
      <c r="B17" s="17" t="s">
        <v>18</v>
      </c>
      <c r="C17" s="16">
        <v>64.19</v>
      </c>
      <c r="D17" s="16">
        <v>81.807000000000002</v>
      </c>
      <c r="E17" s="16" t="s">
        <v>15</v>
      </c>
      <c r="F17" s="8"/>
      <c r="G17" s="15"/>
      <c r="H17" s="15"/>
      <c r="I17" s="15"/>
      <c r="J17" s="15"/>
      <c r="K17" s="15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>
      <c r="A18" s="16">
        <v>6</v>
      </c>
      <c r="B18" s="17" t="s">
        <v>19</v>
      </c>
      <c r="C18" s="16">
        <v>62.08</v>
      </c>
      <c r="D18" s="16">
        <v>81.55</v>
      </c>
      <c r="E18" s="16" t="s">
        <v>15</v>
      </c>
      <c r="F18" s="8"/>
      <c r="G18" s="15"/>
      <c r="H18" s="15"/>
      <c r="I18" s="15"/>
      <c r="J18" s="15"/>
      <c r="K18" s="15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>
      <c r="A19" s="16">
        <v>7</v>
      </c>
      <c r="B19" s="17" t="s">
        <v>20</v>
      </c>
      <c r="C19" s="16">
        <v>77.84</v>
      </c>
      <c r="D19" s="16">
        <v>81.44</v>
      </c>
      <c r="E19" s="16" t="s">
        <v>15</v>
      </c>
      <c r="F19" s="8"/>
      <c r="G19" s="15"/>
      <c r="H19" s="15"/>
      <c r="I19" s="15"/>
      <c r="J19" s="15"/>
      <c r="K19" s="15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>
      <c r="A20" s="16">
        <v>8</v>
      </c>
      <c r="B20" s="17" t="s">
        <v>21</v>
      </c>
      <c r="C20" s="16">
        <v>69.180000000000007</v>
      </c>
      <c r="D20" s="16">
        <v>81.42</v>
      </c>
      <c r="E20" s="16" t="s">
        <v>15</v>
      </c>
      <c r="F20" s="8"/>
      <c r="G20" s="15"/>
      <c r="H20" s="15"/>
      <c r="I20" s="15"/>
      <c r="J20" s="15"/>
      <c r="K20" s="15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>
      <c r="A21" s="16">
        <v>9</v>
      </c>
      <c r="B21" s="17" t="s">
        <v>22</v>
      </c>
      <c r="C21" s="16">
        <v>67.69</v>
      </c>
      <c r="D21" s="16">
        <v>80.36</v>
      </c>
      <c r="E21" s="16" t="s">
        <v>15</v>
      </c>
      <c r="F21" s="8"/>
      <c r="G21" s="15"/>
      <c r="H21" s="15"/>
      <c r="I21" s="15"/>
      <c r="J21" s="15"/>
      <c r="K21" s="15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>
      <c r="A22" s="16">
        <v>10</v>
      </c>
      <c r="B22" s="17" t="s">
        <v>23</v>
      </c>
      <c r="C22" s="16">
        <v>66.25</v>
      </c>
      <c r="D22" s="16">
        <v>78.459999999999994</v>
      </c>
      <c r="E22" s="16" t="s">
        <v>24</v>
      </c>
      <c r="F22" s="8"/>
      <c r="G22" s="15"/>
      <c r="H22" s="15"/>
      <c r="I22" s="15"/>
      <c r="J22" s="15"/>
      <c r="K22" s="15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>
      <c r="A23" s="16">
        <v>11</v>
      </c>
      <c r="B23" s="17" t="s">
        <v>25</v>
      </c>
      <c r="C23" s="16">
        <v>69.14</v>
      </c>
      <c r="D23" s="16">
        <v>78.13</v>
      </c>
      <c r="E23" s="16" t="s">
        <v>24</v>
      </c>
      <c r="F23" s="8"/>
      <c r="G23" s="15"/>
      <c r="H23" s="15"/>
      <c r="I23" s="15"/>
      <c r="J23" s="15"/>
      <c r="K23" s="15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>
      <c r="A24" s="16">
        <v>12</v>
      </c>
      <c r="B24" s="17" t="s">
        <v>26</v>
      </c>
      <c r="C24" s="16">
        <v>68.95</v>
      </c>
      <c r="D24" s="16">
        <v>77.95</v>
      </c>
      <c r="E24" s="16" t="s">
        <v>24</v>
      </c>
      <c r="F24" s="8"/>
      <c r="G24" s="15"/>
      <c r="H24" s="15"/>
      <c r="I24" s="15"/>
      <c r="J24" s="15"/>
      <c r="K24" s="1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28.5">
      <c r="A25" s="16">
        <v>13</v>
      </c>
      <c r="B25" s="17" t="s">
        <v>27</v>
      </c>
      <c r="C25" s="18">
        <v>64.599999999999994</v>
      </c>
      <c r="D25" s="16">
        <v>77.47</v>
      </c>
      <c r="E25" s="16" t="s">
        <v>24</v>
      </c>
      <c r="F25" s="8"/>
      <c r="G25" s="15"/>
      <c r="H25" s="15"/>
      <c r="I25" s="15"/>
      <c r="J25" s="15"/>
      <c r="K25" s="1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>
      <c r="A26" s="16">
        <v>14</v>
      </c>
      <c r="B26" s="17" t="s">
        <v>28</v>
      </c>
      <c r="C26" s="16">
        <v>68.08</v>
      </c>
      <c r="D26" s="16">
        <v>77.010000000000005</v>
      </c>
      <c r="E26" s="16" t="s">
        <v>24</v>
      </c>
      <c r="F26" s="8"/>
      <c r="G26" s="15"/>
      <c r="H26" s="15"/>
      <c r="I26" s="15"/>
      <c r="J26" s="15"/>
      <c r="K26" s="15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8.5">
      <c r="A27" s="16">
        <v>15</v>
      </c>
      <c r="B27" s="17" t="s">
        <v>29</v>
      </c>
      <c r="C27" s="16">
        <v>65.23</v>
      </c>
      <c r="D27" s="16">
        <v>76.73</v>
      </c>
      <c r="E27" s="16" t="s">
        <v>24</v>
      </c>
      <c r="F27" s="8"/>
      <c r="G27" s="15"/>
      <c r="H27" s="15"/>
      <c r="I27" s="15"/>
      <c r="J27" s="15"/>
      <c r="K27" s="15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8.5">
      <c r="A28" s="16">
        <v>16</v>
      </c>
      <c r="B28" s="17" t="s">
        <v>30</v>
      </c>
      <c r="C28" s="16">
        <v>65.36</v>
      </c>
      <c r="D28" s="16">
        <v>76.38</v>
      </c>
      <c r="E28" s="16" t="s">
        <v>24</v>
      </c>
      <c r="F28" s="8"/>
      <c r="G28" s="15"/>
      <c r="H28" s="15"/>
      <c r="I28" s="15"/>
      <c r="J28" s="15"/>
      <c r="K28" s="15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>
      <c r="A29" s="16">
        <v>17</v>
      </c>
      <c r="B29" s="17" t="s">
        <v>31</v>
      </c>
      <c r="C29" s="16">
        <v>72.930000000000007</v>
      </c>
      <c r="D29" s="16">
        <v>74.995999999999995</v>
      </c>
      <c r="E29" s="16" t="s">
        <v>24</v>
      </c>
      <c r="F29" s="8"/>
      <c r="G29" s="15"/>
      <c r="H29" s="15"/>
      <c r="I29" s="15"/>
      <c r="J29" s="15"/>
      <c r="K29" s="15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>
      <c r="A30" s="16">
        <v>18</v>
      </c>
      <c r="B30" s="17" t="s">
        <v>32</v>
      </c>
      <c r="C30" s="16">
        <v>70.11</v>
      </c>
      <c r="D30" s="16">
        <v>74.069999999999993</v>
      </c>
      <c r="E30" s="16" t="s">
        <v>24</v>
      </c>
      <c r="F30" s="8"/>
      <c r="G30" s="15"/>
      <c r="H30" s="15"/>
      <c r="I30" s="15"/>
      <c r="J30" s="15"/>
      <c r="K30" s="15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>
      <c r="A31" s="16">
        <v>19</v>
      </c>
      <c r="B31" s="17" t="s">
        <v>33</v>
      </c>
      <c r="C31" s="16">
        <v>69.290000000000006</v>
      </c>
      <c r="D31" s="16">
        <v>73.37</v>
      </c>
      <c r="E31" s="16" t="s">
        <v>24</v>
      </c>
      <c r="F31" s="8"/>
      <c r="G31" s="15"/>
      <c r="H31" s="15"/>
      <c r="I31" s="15"/>
      <c r="J31" s="15"/>
      <c r="K31" s="15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>
      <c r="A32" s="16">
        <v>20</v>
      </c>
      <c r="B32" s="17" t="s">
        <v>34</v>
      </c>
      <c r="C32" s="18">
        <v>51.2</v>
      </c>
      <c r="D32" s="16">
        <v>73.328000000000003</v>
      </c>
      <c r="E32" s="16" t="s">
        <v>24</v>
      </c>
      <c r="F32" s="8"/>
      <c r="G32" s="15"/>
      <c r="H32" s="15"/>
      <c r="I32" s="15"/>
      <c r="J32" s="15"/>
      <c r="K32" s="15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>
      <c r="A33" s="16">
        <v>21</v>
      </c>
      <c r="B33" s="17" t="s">
        <v>35</v>
      </c>
      <c r="C33" s="16">
        <v>68.53</v>
      </c>
      <c r="D33" s="16">
        <v>73.08</v>
      </c>
      <c r="E33" s="16" t="s">
        <v>24</v>
      </c>
      <c r="F33" s="8"/>
      <c r="G33" s="15"/>
      <c r="H33" s="15"/>
      <c r="I33" s="15"/>
      <c r="J33" s="15"/>
      <c r="K33" s="15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28.5">
      <c r="A34" s="16">
        <v>22</v>
      </c>
      <c r="B34" s="17" t="s">
        <v>36</v>
      </c>
      <c r="C34" s="16">
        <v>68.569999999999993</v>
      </c>
      <c r="D34" s="16">
        <v>72.88</v>
      </c>
      <c r="E34" s="16" t="s">
        <v>24</v>
      </c>
      <c r="F34" s="8"/>
      <c r="G34" s="15"/>
      <c r="H34" s="15"/>
      <c r="I34" s="15"/>
      <c r="J34" s="15"/>
      <c r="K34" s="15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>
      <c r="A35" s="16">
        <v>23</v>
      </c>
      <c r="B35" s="17" t="s">
        <v>37</v>
      </c>
      <c r="C35" s="16">
        <v>61.49</v>
      </c>
      <c r="D35" s="16">
        <v>72.17</v>
      </c>
      <c r="E35" s="16" t="s">
        <v>24</v>
      </c>
      <c r="F35" s="8"/>
      <c r="G35" s="15"/>
      <c r="H35" s="15"/>
      <c r="I35" s="15"/>
      <c r="J35" s="15"/>
      <c r="K35" s="15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>
      <c r="A36" s="16">
        <v>24</v>
      </c>
      <c r="B36" s="17" t="s">
        <v>38</v>
      </c>
      <c r="C36" s="18">
        <v>58</v>
      </c>
      <c r="D36" s="16">
        <v>71.58</v>
      </c>
      <c r="E36" s="16" t="s">
        <v>24</v>
      </c>
      <c r="F36" s="8"/>
      <c r="G36" s="15"/>
      <c r="H36" s="15"/>
      <c r="I36" s="15"/>
      <c r="J36" s="15"/>
      <c r="K36" s="15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>
      <c r="A37" s="16">
        <v>25</v>
      </c>
      <c r="B37" s="17" t="s">
        <v>39</v>
      </c>
      <c r="C37" s="16">
        <v>55.95</v>
      </c>
      <c r="D37" s="16">
        <v>71.260000000000005</v>
      </c>
      <c r="E37" s="16" t="s">
        <v>24</v>
      </c>
      <c r="F37" s="8"/>
      <c r="G37" s="15"/>
      <c r="H37" s="15"/>
      <c r="I37" s="15"/>
      <c r="J37" s="15"/>
      <c r="K37" s="15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2.75">
      <c r="A38" s="16">
        <v>26</v>
      </c>
      <c r="B38" s="17" t="s">
        <v>40</v>
      </c>
      <c r="C38" s="16">
        <v>46.32</v>
      </c>
      <c r="D38" s="16">
        <v>70.19</v>
      </c>
      <c r="E38" s="16" t="s">
        <v>24</v>
      </c>
      <c r="F38" s="8"/>
      <c r="G38" s="15"/>
      <c r="H38" s="15"/>
      <c r="I38" s="15"/>
      <c r="J38" s="15"/>
      <c r="K38" s="1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>
      <c r="A39" s="16">
        <v>27</v>
      </c>
      <c r="B39" s="19" t="s">
        <v>41</v>
      </c>
      <c r="C39" s="20">
        <v>67.459999999999994</v>
      </c>
      <c r="D39" s="20">
        <v>76.19</v>
      </c>
      <c r="E39" s="20" t="s">
        <v>24</v>
      </c>
      <c r="F39" s="8"/>
      <c r="G39" s="15"/>
      <c r="H39" s="15"/>
      <c r="I39" s="15"/>
      <c r="J39" s="15"/>
      <c r="K39" s="15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>
      <c r="A40" s="16">
        <v>28</v>
      </c>
      <c r="B40" s="19" t="s">
        <v>42</v>
      </c>
      <c r="C40" s="20">
        <v>68.28</v>
      </c>
      <c r="D40" s="20">
        <v>75.84</v>
      </c>
      <c r="E40" s="20" t="s">
        <v>24</v>
      </c>
      <c r="F40" s="8"/>
      <c r="G40" s="15"/>
      <c r="H40" s="15"/>
      <c r="I40" s="15"/>
      <c r="J40" s="15"/>
      <c r="K40" s="15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>
      <c r="A41" s="16">
        <v>29</v>
      </c>
      <c r="B41" s="19" t="s">
        <v>43</v>
      </c>
      <c r="C41" s="20">
        <v>62.87</v>
      </c>
      <c r="D41" s="20">
        <v>75.22</v>
      </c>
      <c r="E41" s="20" t="s">
        <v>24</v>
      </c>
      <c r="F41" s="8"/>
      <c r="G41" s="15"/>
      <c r="H41" s="15"/>
      <c r="I41" s="15"/>
      <c r="J41" s="15"/>
      <c r="K41" s="15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>
      <c r="A42" s="16">
        <v>30</v>
      </c>
      <c r="B42" s="19" t="s">
        <v>44</v>
      </c>
      <c r="C42" s="20">
        <v>65.430000000000007</v>
      </c>
      <c r="D42" s="20">
        <v>73.58</v>
      </c>
      <c r="E42" s="20" t="s">
        <v>24</v>
      </c>
      <c r="F42" s="8"/>
      <c r="G42" s="15"/>
      <c r="H42" s="15"/>
      <c r="I42" s="15"/>
      <c r="J42" s="15"/>
      <c r="K42" s="1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>
      <c r="A43" s="16">
        <v>31</v>
      </c>
      <c r="B43" s="19" t="s">
        <v>45</v>
      </c>
      <c r="C43" s="20">
        <v>67.33</v>
      </c>
      <c r="D43" s="20">
        <v>73.430000000000007</v>
      </c>
      <c r="E43" s="20" t="s">
        <v>24</v>
      </c>
      <c r="F43" s="8"/>
      <c r="G43" s="15"/>
      <c r="H43" s="15"/>
      <c r="I43" s="15"/>
      <c r="J43" s="15"/>
      <c r="K43" s="15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>
      <c r="A44" s="16">
        <v>32</v>
      </c>
      <c r="B44" s="19" t="s">
        <v>46</v>
      </c>
      <c r="C44" s="20">
        <v>61.55</v>
      </c>
      <c r="D44" s="20">
        <v>72.680000000000007</v>
      </c>
      <c r="E44" s="20" t="s">
        <v>24</v>
      </c>
      <c r="F44" s="8"/>
      <c r="G44" s="15"/>
      <c r="H44" s="15"/>
      <c r="I44" s="15"/>
      <c r="J44" s="15"/>
      <c r="K44" s="15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>
      <c r="A45" s="16">
        <v>33</v>
      </c>
      <c r="B45" s="19" t="s">
        <v>47</v>
      </c>
      <c r="C45" s="20">
        <v>34.57</v>
      </c>
      <c r="D45" s="20">
        <v>69.209999999999994</v>
      </c>
      <c r="E45" s="20" t="s">
        <v>48</v>
      </c>
      <c r="F45" s="8"/>
      <c r="G45" s="15"/>
      <c r="H45" s="15"/>
      <c r="I45" s="15"/>
      <c r="J45" s="15"/>
      <c r="K45" s="15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>
      <c r="A46" s="16">
        <v>34</v>
      </c>
      <c r="B46" s="19" t="s">
        <v>49</v>
      </c>
      <c r="C46" s="20">
        <v>46.66</v>
      </c>
      <c r="D46" s="20">
        <v>68.77</v>
      </c>
      <c r="E46" s="20" t="s">
        <v>48</v>
      </c>
      <c r="F46" s="8"/>
      <c r="G46" s="15"/>
      <c r="H46" s="15"/>
      <c r="I46" s="15"/>
      <c r="J46" s="15"/>
      <c r="K46" s="15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>
      <c r="A47" s="16">
        <v>35</v>
      </c>
      <c r="B47" s="19" t="s">
        <v>50</v>
      </c>
      <c r="C47" s="20">
        <v>54.61</v>
      </c>
      <c r="D47" s="20">
        <v>68.34</v>
      </c>
      <c r="E47" s="20" t="s">
        <v>48</v>
      </c>
      <c r="F47" s="8"/>
      <c r="G47" s="15"/>
      <c r="H47" s="15"/>
      <c r="I47" s="15"/>
      <c r="J47" s="15"/>
      <c r="K47" s="15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>
      <c r="A48" s="16">
        <v>36</v>
      </c>
      <c r="B48" s="19" t="s">
        <v>51</v>
      </c>
      <c r="C48" s="20">
        <v>67.61</v>
      </c>
      <c r="D48" s="20">
        <v>67.81</v>
      </c>
      <c r="E48" s="20" t="s">
        <v>48</v>
      </c>
      <c r="F48" s="8"/>
      <c r="G48" s="15"/>
      <c r="H48" s="15"/>
      <c r="I48" s="15"/>
      <c r="J48" s="15"/>
      <c r="K48" s="15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>
      <c r="A49" s="16">
        <v>37</v>
      </c>
      <c r="B49" s="19" t="s">
        <v>52</v>
      </c>
      <c r="C49" s="20">
        <v>64.569999999999993</v>
      </c>
      <c r="D49" s="20">
        <v>67.66</v>
      </c>
      <c r="E49" s="20" t="s">
        <v>48</v>
      </c>
      <c r="F49" s="8"/>
      <c r="G49" s="15"/>
      <c r="H49" s="15"/>
      <c r="I49" s="15"/>
      <c r="J49" s="15"/>
      <c r="K49" s="15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>
      <c r="A50" s="16">
        <v>38</v>
      </c>
      <c r="B50" s="19" t="s">
        <v>53</v>
      </c>
      <c r="C50" s="20">
        <v>66.45</v>
      </c>
      <c r="D50" s="20">
        <v>66.45</v>
      </c>
      <c r="E50" s="20" t="s">
        <v>48</v>
      </c>
      <c r="F50" s="8"/>
      <c r="G50" s="15"/>
      <c r="H50" s="15"/>
      <c r="I50" s="15"/>
      <c r="J50" s="15"/>
      <c r="K50" s="15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>
      <c r="A51" s="16">
        <v>39</v>
      </c>
      <c r="B51" s="19" t="s">
        <v>54</v>
      </c>
      <c r="C51" s="20">
        <v>35.08</v>
      </c>
      <c r="D51" s="20">
        <v>64.540000000000006</v>
      </c>
      <c r="E51" s="20" t="s">
        <v>48</v>
      </c>
      <c r="F51" s="8"/>
      <c r="G51" s="15"/>
      <c r="H51" s="15"/>
      <c r="I51" s="15"/>
      <c r="J51" s="15"/>
      <c r="K51" s="15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>
      <c r="A52" s="16">
        <v>40</v>
      </c>
      <c r="B52" s="19" t="s">
        <v>55</v>
      </c>
      <c r="C52" s="21">
        <v>60.4</v>
      </c>
      <c r="D52" s="20">
        <v>62.54</v>
      </c>
      <c r="E52" s="20" t="s">
        <v>48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>
      <c r="A54" s="8" t="s">
        <v>56</v>
      </c>
      <c r="B54" s="8" t="s">
        <v>57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>
      <c r="A55" s="8" t="s">
        <v>56</v>
      </c>
      <c r="B55" s="47" t="s">
        <v>58</v>
      </c>
      <c r="C55" s="47"/>
      <c r="D55" s="48" t="s">
        <v>59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>
      <c r="A56" s="8"/>
      <c r="B56" s="49" t="s">
        <v>60</v>
      </c>
      <c r="C56" s="49"/>
      <c r="D56" s="4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>
      <c r="A57" s="8" t="s">
        <v>56</v>
      </c>
      <c r="B57" s="12">
        <v>40</v>
      </c>
      <c r="C57" s="48" t="s">
        <v>59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>
      <c r="A58" s="8"/>
      <c r="B58" s="13">
        <v>40</v>
      </c>
      <c r="C58" s="4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>
      <c r="A59" s="8" t="s">
        <v>56</v>
      </c>
      <c r="B59" s="14">
        <f>B57/B58*100%</f>
        <v>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>
      <c r="A60" s="8"/>
      <c r="B60" s="8"/>
      <c r="C60" s="15"/>
      <c r="D60" s="15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>
      <c r="A61" s="8"/>
      <c r="B61" s="8"/>
      <c r="C61" s="15"/>
      <c r="D61" s="9" t="s">
        <v>61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>
      <c r="A62" s="8"/>
      <c r="B62" s="8"/>
      <c r="C62" s="15"/>
      <c r="D62" s="9" t="s">
        <v>62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>
      <c r="A63" s="8"/>
      <c r="B63" s="8"/>
      <c r="C63" s="15"/>
      <c r="D63" s="9" t="s">
        <v>63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>
      <c r="A64" s="8"/>
      <c r="B64" s="8"/>
      <c r="C64" s="15"/>
      <c r="D64" s="10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>
      <c r="A65" s="8"/>
      <c r="B65" s="8"/>
      <c r="C65" s="15"/>
      <c r="D65" s="10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>
      <c r="A66" s="8"/>
      <c r="B66" s="8"/>
      <c r="C66" s="15"/>
      <c r="D66" s="10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>
      <c r="A67" s="8"/>
      <c r="B67" s="8"/>
      <c r="C67" s="15"/>
      <c r="D67" s="11" t="s">
        <v>64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>
      <c r="A68" s="8"/>
      <c r="B68" s="8"/>
      <c r="C68" s="15"/>
      <c r="D68" s="9" t="s">
        <v>65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>
      <c r="A69" s="8"/>
      <c r="B69" s="8"/>
      <c r="C69" s="8"/>
      <c r="D69" s="9" t="s">
        <v>66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</sheetData>
  <mergeCells count="17">
    <mergeCell ref="C57:C58"/>
    <mergeCell ref="A11:A12"/>
    <mergeCell ref="B11:B12"/>
    <mergeCell ref="C11:C12"/>
    <mergeCell ref="D11:D12"/>
    <mergeCell ref="E11:E12"/>
    <mergeCell ref="B55:C55"/>
    <mergeCell ref="D55:D56"/>
    <mergeCell ref="B56:C56"/>
    <mergeCell ref="A1:E1"/>
    <mergeCell ref="A2:E2"/>
    <mergeCell ref="A3:E3"/>
    <mergeCell ref="A4:E4"/>
    <mergeCell ref="A5:E5"/>
    <mergeCell ref="B7:E7"/>
    <mergeCell ref="B8:E8"/>
    <mergeCell ref="B9:E9"/>
  </mergeCells>
  <hyperlinks>
    <hyperlink ref="A4" r:id="rId1" xr:uid="{00000000-0004-0000-0000-000000000000}"/>
  </hyperlinks>
  <printOptions horizontalCentered="1"/>
  <pageMargins left="0.31496062992125984" right="0.31496062992125984" top="0.35433070866141736" bottom="0.35433070866141736" header="0" footer="0"/>
  <pageSetup paperSize="9" scale="93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opLeftCell="A9" workbookViewId="0">
      <selection activeCell="D9" sqref="D9"/>
    </sheetView>
  </sheetViews>
  <sheetFormatPr defaultRowHeight="15"/>
  <cols>
    <col min="4" max="4" width="13" customWidth="1"/>
    <col min="5" max="5" width="25.85546875" customWidth="1"/>
    <col min="10" max="10" width="13.140625" bestFit="1" customWidth="1"/>
  </cols>
  <sheetData>
    <row r="1" spans="1:10">
      <c r="A1" s="65" t="s">
        <v>67</v>
      </c>
      <c r="B1" s="66"/>
      <c r="C1" s="66"/>
      <c r="D1" s="66"/>
      <c r="E1" s="66"/>
      <c r="F1" s="66"/>
      <c r="G1" s="66"/>
      <c r="H1" s="66"/>
      <c r="I1" s="66"/>
      <c r="J1" s="66"/>
    </row>
    <row r="2" spans="1:10">
      <c r="A2" s="67" t="s">
        <v>68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>
      <c r="A3" s="67" t="s">
        <v>69</v>
      </c>
      <c r="B3" s="66"/>
      <c r="C3" s="66"/>
      <c r="D3" s="66"/>
      <c r="E3" s="66"/>
      <c r="F3" s="66"/>
      <c r="G3" s="66"/>
      <c r="H3" s="66"/>
      <c r="I3" s="66"/>
      <c r="J3" s="66"/>
    </row>
    <row r="4" spans="1:10">
      <c r="A4" s="68" t="s">
        <v>7</v>
      </c>
      <c r="B4" s="68" t="s">
        <v>70</v>
      </c>
      <c r="C4" s="68" t="s">
        <v>71</v>
      </c>
      <c r="D4" s="68" t="s">
        <v>72</v>
      </c>
      <c r="E4" s="68" t="s">
        <v>73</v>
      </c>
      <c r="F4" s="68" t="s">
        <v>74</v>
      </c>
      <c r="G4" s="70" t="s">
        <v>75</v>
      </c>
      <c r="H4" s="71"/>
      <c r="I4" s="72"/>
      <c r="J4" s="60" t="s">
        <v>76</v>
      </c>
    </row>
    <row r="5" spans="1:10" ht="24.75" thickBot="1">
      <c r="A5" s="69"/>
      <c r="B5" s="69"/>
      <c r="C5" s="69"/>
      <c r="D5" s="69"/>
      <c r="E5" s="69"/>
      <c r="F5" s="69"/>
      <c r="G5" s="22" t="s">
        <v>77</v>
      </c>
      <c r="H5" s="23" t="s">
        <v>78</v>
      </c>
      <c r="I5" s="24"/>
      <c r="J5" s="61"/>
    </row>
    <row r="6" spans="1:10" ht="15.75" thickTop="1">
      <c r="A6" s="25"/>
      <c r="B6" s="62" t="s">
        <v>79</v>
      </c>
      <c r="C6" s="63"/>
      <c r="D6" s="63"/>
      <c r="E6" s="63"/>
      <c r="F6" s="63"/>
      <c r="G6" s="63"/>
      <c r="H6" s="63"/>
      <c r="I6" s="63"/>
      <c r="J6" s="64"/>
    </row>
    <row r="7" spans="1:10" ht="60">
      <c r="A7" s="41">
        <v>23</v>
      </c>
      <c r="B7" s="42" t="s">
        <v>80</v>
      </c>
      <c r="C7" s="32" t="s">
        <v>81</v>
      </c>
      <c r="D7" s="33" t="s">
        <v>82</v>
      </c>
      <c r="E7" s="33" t="s">
        <v>83</v>
      </c>
      <c r="F7" s="33"/>
      <c r="G7" s="34">
        <v>75.260000000000005</v>
      </c>
      <c r="H7" s="35">
        <f>G7</f>
        <v>75.260000000000005</v>
      </c>
      <c r="I7" s="36"/>
      <c r="J7" s="37" t="s">
        <v>84</v>
      </c>
    </row>
    <row r="8" spans="1:10" ht="324">
      <c r="A8" s="41"/>
      <c r="B8" s="38"/>
      <c r="C8" s="32" t="s">
        <v>85</v>
      </c>
      <c r="D8" s="33" t="s">
        <v>86</v>
      </c>
      <c r="E8" s="33" t="s">
        <v>87</v>
      </c>
      <c r="F8" s="33"/>
      <c r="G8" s="34">
        <v>64.88</v>
      </c>
      <c r="H8" s="39">
        <f t="shared" ref="H8:H10" si="0">G8</f>
        <v>64.88</v>
      </c>
      <c r="I8" s="40"/>
      <c r="J8" s="37" t="s">
        <v>84</v>
      </c>
    </row>
    <row r="9" spans="1:10" ht="204">
      <c r="A9" s="57">
        <v>24</v>
      </c>
      <c r="B9" s="59" t="s">
        <v>88</v>
      </c>
      <c r="C9" s="32" t="s">
        <v>89</v>
      </c>
      <c r="D9" s="33" t="s">
        <v>90</v>
      </c>
      <c r="E9" s="33" t="s">
        <v>91</v>
      </c>
      <c r="F9" s="43"/>
      <c r="G9" s="44">
        <v>91.65</v>
      </c>
      <c r="H9" s="35">
        <f t="shared" si="0"/>
        <v>91.65</v>
      </c>
      <c r="I9" s="45"/>
      <c r="J9" s="37" t="s">
        <v>84</v>
      </c>
    </row>
    <row r="10" spans="1:10" ht="336">
      <c r="A10" s="58"/>
      <c r="B10" s="58"/>
      <c r="C10" s="32" t="s">
        <v>92</v>
      </c>
      <c r="D10" s="33" t="s">
        <v>93</v>
      </c>
      <c r="E10" s="33" t="s">
        <v>94</v>
      </c>
      <c r="F10" s="43"/>
      <c r="G10" s="34">
        <v>83.33</v>
      </c>
      <c r="H10" s="35">
        <f t="shared" si="0"/>
        <v>83.33</v>
      </c>
      <c r="I10" s="40"/>
      <c r="J10" s="37" t="s">
        <v>84</v>
      </c>
    </row>
    <row r="11" spans="1:10">
      <c r="A11" s="26"/>
      <c r="B11" s="26"/>
      <c r="C11" s="27"/>
      <c r="D11" s="28"/>
      <c r="E11" s="28"/>
      <c r="F11" s="28"/>
      <c r="G11" s="9" t="s">
        <v>61</v>
      </c>
      <c r="H11" s="29"/>
      <c r="I11" s="30"/>
      <c r="J11" s="31"/>
    </row>
    <row r="12" spans="1:10">
      <c r="A12" s="26"/>
      <c r="B12" s="26"/>
      <c r="C12" s="27"/>
      <c r="D12" s="28"/>
      <c r="E12" s="28"/>
      <c r="F12" s="28"/>
      <c r="G12" s="9" t="s">
        <v>62</v>
      </c>
      <c r="H12" s="29"/>
      <c r="I12" s="30"/>
      <c r="J12" s="31"/>
    </row>
    <row r="13" spans="1:10">
      <c r="A13" s="26"/>
      <c r="B13" s="26"/>
      <c r="C13" s="27"/>
      <c r="D13" s="28"/>
      <c r="E13" s="28"/>
      <c r="F13" s="28"/>
      <c r="G13" s="9" t="s">
        <v>63</v>
      </c>
      <c r="H13" s="29"/>
      <c r="I13" s="30"/>
      <c r="J13" s="31"/>
    </row>
    <row r="14" spans="1:10">
      <c r="A14" s="26"/>
      <c r="B14" s="26"/>
      <c r="C14" s="27"/>
      <c r="D14" s="28"/>
      <c r="E14" s="28"/>
      <c r="F14" s="28"/>
      <c r="G14" s="10"/>
      <c r="H14" s="29"/>
      <c r="I14" s="30"/>
      <c r="J14" s="31"/>
    </row>
    <row r="15" spans="1:10">
      <c r="A15" s="26"/>
      <c r="B15" s="26"/>
      <c r="C15" s="27"/>
      <c r="D15" s="28"/>
      <c r="E15" s="28"/>
      <c r="F15" s="28"/>
      <c r="G15" s="10"/>
      <c r="H15" s="29"/>
      <c r="I15" s="30"/>
      <c r="J15" s="31"/>
    </row>
    <row r="16" spans="1:10">
      <c r="A16" s="26"/>
      <c r="B16" s="26"/>
      <c r="C16" s="27"/>
      <c r="D16" s="28"/>
      <c r="E16" s="28"/>
      <c r="F16" s="28"/>
      <c r="G16" s="10"/>
      <c r="H16" s="29"/>
      <c r="I16" s="30"/>
      <c r="J16" s="31"/>
    </row>
    <row r="17" spans="1:10" ht="15.75">
      <c r="A17" s="26"/>
      <c r="B17" s="26"/>
      <c r="C17" s="27"/>
      <c r="D17" s="28"/>
      <c r="E17" s="28"/>
      <c r="F17" s="28"/>
      <c r="G17" s="11" t="s">
        <v>64</v>
      </c>
      <c r="H17" s="29"/>
      <c r="I17" s="30"/>
      <c r="J17" s="31"/>
    </row>
    <row r="18" spans="1:10">
      <c r="A18" s="26"/>
      <c r="B18" s="26"/>
      <c r="C18" s="27"/>
      <c r="D18" s="28"/>
      <c r="E18" s="28"/>
      <c r="F18" s="28"/>
      <c r="G18" s="9" t="s">
        <v>65</v>
      </c>
      <c r="H18" s="29"/>
      <c r="I18" s="30"/>
      <c r="J18" s="31"/>
    </row>
    <row r="19" spans="1:10">
      <c r="A19" s="26"/>
      <c r="B19" s="26"/>
      <c r="C19" s="27"/>
      <c r="D19" s="28"/>
      <c r="E19" s="28"/>
      <c r="F19" s="28"/>
      <c r="G19" s="9" t="s">
        <v>66</v>
      </c>
      <c r="H19" s="29"/>
      <c r="I19" s="30"/>
      <c r="J19" s="31"/>
    </row>
  </sheetData>
  <mergeCells count="14">
    <mergeCell ref="A9:A10"/>
    <mergeCell ref="B9:B10"/>
    <mergeCell ref="J4:J5"/>
    <mergeCell ref="B6:J6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I4"/>
  </mergeCells>
  <printOptions horizontalCentered="1"/>
  <pageMargins left="0.31496062992125984" right="0.31496062992125984" top="0.35433070866141736" bottom="0.35433070866141736" header="0" footer="0"/>
  <pageSetup paperSize="9" scale="8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ADVAN</cp:lastModifiedBy>
  <cp:revision/>
  <dcterms:created xsi:type="dcterms:W3CDTF">2025-01-16T08:09:59Z</dcterms:created>
  <dcterms:modified xsi:type="dcterms:W3CDTF">2025-03-18T03:32:25Z</dcterms:modified>
  <cp:category/>
  <cp:contentStatus/>
</cp:coreProperties>
</file>