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Objects="none"/>
  <mc:AlternateContent xmlns:mc="http://schemas.openxmlformats.org/markup-compatibility/2006">
    <mc:Choice Requires="x15">
      <x15ac:absPath xmlns:x15ac="http://schemas.microsoft.com/office/spreadsheetml/2010/11/ac" url="E:\2026\PROFIL\"/>
    </mc:Choice>
  </mc:AlternateContent>
  <xr:revisionPtr revIDLastSave="0" documentId="13_ncr:1_{7095203B-9D9D-4911-B196-F9D46E7A99AC}" xr6:coauthVersionLast="47" xr6:coauthVersionMax="47" xr10:uidLastSave="{00000000-0000-0000-0000-000000000000}"/>
  <bookViews>
    <workbookView xWindow="-120" yWindow="-120" windowWidth="20730" windowHeight="11160" tabRatio="742" xr2:uid="{00000000-000D-0000-FFFF-FFFF00000000}"/>
  </bookViews>
  <sheets>
    <sheet name="STBM 5 PILAR" sheetId="22" r:id="rId1"/>
  </sheets>
  <definedNames>
    <definedName name="_xlnm.Print_Area" localSheetId="0">'STBM 5 PILAR'!$A$2:$T$49</definedName>
  </definedNames>
  <calcPr calcId="181029"/>
</workbook>
</file>

<file path=xl/calcChain.xml><?xml version="1.0" encoding="utf-8"?>
<calcChain xmlns="http://schemas.openxmlformats.org/spreadsheetml/2006/main">
  <c r="R15" i="22" l="1"/>
  <c r="R13" i="22" l="1"/>
  <c r="R14" i="22"/>
  <c r="R16" i="22"/>
  <c r="R17" i="22"/>
  <c r="R18" i="22"/>
  <c r="R19" i="22"/>
  <c r="R20" i="22"/>
  <c r="R21" i="22"/>
  <c r="R22" i="22"/>
  <c r="R23" i="22"/>
  <c r="R24" i="22"/>
  <c r="R25" i="22"/>
  <c r="R26" i="22"/>
  <c r="R27" i="22"/>
  <c r="R28" i="22"/>
  <c r="R29" i="22"/>
  <c r="R30" i="22"/>
  <c r="R31" i="22"/>
  <c r="R32" i="22"/>
  <c r="R33" i="22"/>
  <c r="R34" i="22"/>
  <c r="R35" i="22"/>
  <c r="R36" i="22"/>
  <c r="R37" i="22"/>
  <c r="R38" i="22"/>
  <c r="R12" i="22"/>
  <c r="L13" i="22" l="1"/>
  <c r="T33" i="22" l="1"/>
  <c r="P35" i="22" l="1"/>
  <c r="P13" i="22"/>
  <c r="P14" i="22"/>
  <c r="P15" i="22"/>
  <c r="P16" i="22"/>
  <c r="P17" i="22"/>
  <c r="P18" i="22"/>
  <c r="P19" i="22"/>
  <c r="P20" i="22"/>
  <c r="P21" i="22"/>
  <c r="P22" i="22"/>
  <c r="P23" i="22"/>
  <c r="P24" i="22"/>
  <c r="P25" i="22"/>
  <c r="P26" i="22"/>
  <c r="P27" i="22"/>
  <c r="P28" i="22"/>
  <c r="P29" i="22"/>
  <c r="P30" i="22"/>
  <c r="P31" i="22"/>
  <c r="P32" i="22"/>
  <c r="P33" i="22"/>
  <c r="P34" i="22"/>
  <c r="L36" i="22" l="1"/>
  <c r="P36" i="22" l="1"/>
  <c r="P37" i="22"/>
  <c r="P38" i="22"/>
  <c r="N14" i="22"/>
  <c r="N15" i="22"/>
  <c r="N16" i="22"/>
  <c r="N17" i="22"/>
  <c r="N18" i="22"/>
  <c r="N19" i="22"/>
  <c r="N20" i="22"/>
  <c r="N21" i="22"/>
  <c r="N22" i="22"/>
  <c r="N23" i="22"/>
  <c r="N24" i="22"/>
  <c r="N25" i="22"/>
  <c r="N26" i="22"/>
  <c r="N27" i="22"/>
  <c r="N28" i="22"/>
  <c r="N29" i="22"/>
  <c r="N30" i="22"/>
  <c r="N31" i="22"/>
  <c r="N32" i="22"/>
  <c r="N33" i="22"/>
  <c r="N34" i="22"/>
  <c r="N35" i="22"/>
  <c r="N36" i="22"/>
  <c r="N37" i="22"/>
  <c r="N38" i="22"/>
  <c r="J14" i="22"/>
  <c r="J15" i="22"/>
  <c r="J16" i="22"/>
  <c r="J17" i="22"/>
  <c r="J18" i="22"/>
  <c r="J19" i="22"/>
  <c r="J20" i="22"/>
  <c r="J21" i="22"/>
  <c r="J22" i="22"/>
  <c r="J23" i="22"/>
  <c r="J24" i="22"/>
  <c r="J25" i="22"/>
  <c r="J26" i="22"/>
  <c r="J27" i="22"/>
  <c r="J28" i="22"/>
  <c r="J29" i="22"/>
  <c r="J30" i="22"/>
  <c r="J31" i="22"/>
  <c r="J32" i="22"/>
  <c r="J33" i="22"/>
  <c r="J34" i="22"/>
  <c r="J35" i="22"/>
  <c r="J36" i="22"/>
  <c r="J37" i="22"/>
  <c r="J38" i="22"/>
  <c r="L27" i="22" l="1"/>
  <c r="L17" i="22" l="1"/>
  <c r="T14" i="22" l="1"/>
  <c r="J13" i="22" l="1"/>
  <c r="P12" i="22"/>
  <c r="L12" i="22"/>
  <c r="J12" i="22"/>
  <c r="H20" i="22" l="1"/>
  <c r="F12" i="22" l="1"/>
  <c r="H12" i="22"/>
  <c r="N12" i="22"/>
  <c r="F13" i="22"/>
  <c r="H13" i="22"/>
  <c r="N13" i="22"/>
  <c r="F14" i="22"/>
  <c r="H14" i="22"/>
  <c r="L14" i="22"/>
  <c r="F15" i="22"/>
  <c r="H15" i="22"/>
  <c r="L15" i="22"/>
  <c r="F16" i="22"/>
  <c r="H16" i="22"/>
  <c r="L16" i="22"/>
  <c r="F17" i="22"/>
  <c r="H17" i="22"/>
  <c r="F18" i="22"/>
  <c r="H18" i="22"/>
  <c r="L18" i="22"/>
  <c r="F19" i="22"/>
  <c r="H19" i="22"/>
  <c r="L19" i="22"/>
  <c r="F20" i="22"/>
  <c r="L20" i="22"/>
  <c r="F21" i="22"/>
  <c r="H21" i="22"/>
  <c r="L21" i="22"/>
  <c r="F22" i="22"/>
  <c r="H22" i="22"/>
  <c r="L22" i="22"/>
  <c r="F23" i="22"/>
  <c r="H23" i="22"/>
  <c r="L23" i="22"/>
  <c r="F24" i="22"/>
  <c r="H24" i="22"/>
  <c r="L24" i="22"/>
  <c r="F25" i="22"/>
  <c r="H25" i="22"/>
  <c r="L25" i="22"/>
  <c r="F26" i="22"/>
  <c r="H26" i="22"/>
  <c r="L26" i="22"/>
  <c r="F27" i="22"/>
  <c r="H27" i="22"/>
  <c r="F28" i="22"/>
  <c r="H28" i="22"/>
  <c r="L28" i="22"/>
  <c r="F29" i="22"/>
  <c r="H29" i="22"/>
  <c r="L29" i="22"/>
  <c r="F30" i="22"/>
  <c r="H30" i="22"/>
  <c r="L30" i="22"/>
  <c r="F31" i="22"/>
  <c r="H31" i="22"/>
  <c r="L31" i="22"/>
  <c r="F32" i="22"/>
  <c r="H32" i="22"/>
  <c r="L32" i="22"/>
  <c r="F33" i="22"/>
  <c r="H33" i="22"/>
  <c r="L33" i="22"/>
  <c r="F34" i="22"/>
  <c r="H34" i="22"/>
  <c r="L34" i="22"/>
  <c r="F35" i="22"/>
  <c r="H35" i="22"/>
  <c r="L35" i="22"/>
  <c r="F36" i="22"/>
  <c r="H36" i="22"/>
  <c r="F37" i="22"/>
  <c r="H37" i="22"/>
  <c r="L37" i="22"/>
  <c r="F38" i="22"/>
  <c r="H38" i="22"/>
  <c r="L38" i="22"/>
  <c r="T13" i="22" l="1"/>
  <c r="T15" i="22"/>
  <c r="T16" i="22"/>
  <c r="T17" i="22"/>
  <c r="T18" i="22"/>
  <c r="T19" i="22"/>
  <c r="T20" i="22"/>
  <c r="T21" i="22"/>
  <c r="T22" i="22"/>
  <c r="T23" i="22"/>
  <c r="T24" i="22"/>
  <c r="T25" i="22"/>
  <c r="T12" i="22"/>
  <c r="T27" i="22"/>
  <c r="T28" i="22"/>
  <c r="T29" i="22"/>
  <c r="T30" i="22"/>
  <c r="T31" i="22"/>
  <c r="T32" i="22"/>
  <c r="T34" i="22"/>
  <c r="T35" i="22"/>
  <c r="T36" i="22"/>
  <c r="T37" i="22"/>
  <c r="T38" i="22"/>
  <c r="T26" i="22"/>
  <c r="E39" i="22" l="1"/>
  <c r="C39" i="22" l="1"/>
  <c r="F39" i="22" s="1"/>
  <c r="D39" i="22"/>
  <c r="S39" i="22" l="1"/>
  <c r="T39" i="22" s="1"/>
  <c r="Q39" i="22"/>
  <c r="R39" i="22" s="1"/>
  <c r="O39" i="22"/>
  <c r="M39" i="22"/>
  <c r="N39" i="22" s="1"/>
  <c r="K39" i="22"/>
  <c r="L39" i="22" s="1"/>
  <c r="I39" i="22"/>
  <c r="G39" i="22"/>
  <c r="H39" i="22" s="1"/>
  <c r="J39" i="22" l="1"/>
  <c r="P39" i="22"/>
</calcChain>
</file>

<file path=xl/sharedStrings.xml><?xml version="1.0" encoding="utf-8"?>
<sst xmlns="http://schemas.openxmlformats.org/spreadsheetml/2006/main" count="61" uniqueCount="47">
  <si>
    <t>NO</t>
  </si>
  <si>
    <t>%</t>
  </si>
  <si>
    <t>JUMLAH KK</t>
  </si>
  <si>
    <t>JUMLAH</t>
  </si>
  <si>
    <t>SANITASI TOTAL BERBASIS MASYARAKAT (STBM)</t>
  </si>
  <si>
    <t>KABUPATEN DEMAK</t>
  </si>
  <si>
    <t>JUMLAH (KAB/KOTA)</t>
  </si>
  <si>
    <t>TABEL 81</t>
  </si>
  <si>
    <t>JUMLAH DESA/ KELURAHAN</t>
  </si>
  <si>
    <t xml:space="preserve"> DESA/KELURAHAN STOP BABS (SBS)</t>
  </si>
  <si>
    <t xml:space="preserve"> KK CUCI TANGAN PAKAI SABUN (CTPS)</t>
  </si>
  <si>
    <t>KK PENGELOLAAN AIR MINUM DAN MAKANAN RUMAH TANGGA (PAMMRT)</t>
  </si>
  <si>
    <t>KK PENGELOLAAN SAMPAH RUMAH TANGGA (PSRT)</t>
  </si>
  <si>
    <t>KK PENGELOLAAN LIMBAH CAIR RUMAH TANGGA (PLCRT)</t>
  </si>
  <si>
    <t xml:space="preserve"> DESA/KELURAHAN 5 PILAR STBM</t>
  </si>
  <si>
    <t>KK PENGELOLAAN KUALITAS UDARA DALAM RUMAH TANGGA (PKURT)</t>
  </si>
  <si>
    <t>KK AKSES RUMAH SEHAT</t>
  </si>
  <si>
    <t xml:space="preserve">SANITASI TOTAL BERBASIS MASYARAKAT DAN RUMAH SEHAT MENURUT </t>
  </si>
  <si>
    <t>DESA</t>
  </si>
  <si>
    <t>MRANGGEN 1</t>
  </si>
  <si>
    <t>MRANGGEN 2</t>
  </si>
  <si>
    <t>MRANGGEN 3</t>
  </si>
  <si>
    <t>KARANGAWEN 1</t>
  </si>
  <si>
    <t>KARANGAWEN 2</t>
  </si>
  <si>
    <t>GUNTUR 1</t>
  </si>
  <si>
    <t>GUNTUR 2</t>
  </si>
  <si>
    <t>SAYUNG 1</t>
  </si>
  <si>
    <t>SAYUNG 2</t>
  </si>
  <si>
    <t>KARANGTENGAH</t>
  </si>
  <si>
    <t>BONANG 1</t>
  </si>
  <si>
    <t>BONANG 2</t>
  </si>
  <si>
    <t>DEMAK 1</t>
  </si>
  <si>
    <t>DEMAK 2</t>
  </si>
  <si>
    <t>DEMAK 3</t>
  </si>
  <si>
    <t>WONOSALAM 1</t>
  </si>
  <si>
    <t>DEMPET</t>
  </si>
  <si>
    <t>KEBONAGUNG</t>
  </si>
  <si>
    <t>GAJAH 1</t>
  </si>
  <si>
    <t>GAJAH 2</t>
  </si>
  <si>
    <t>KARANGANYAR 1</t>
  </si>
  <si>
    <t>KARANGANYAR 2</t>
  </si>
  <si>
    <t>MIJEN 1</t>
  </si>
  <si>
    <t>MIJEN 2</t>
  </si>
  <si>
    <t>WEDUNG 1</t>
  </si>
  <si>
    <t>WEDUNG 2</t>
  </si>
  <si>
    <t>TAHUN 2024</t>
  </si>
  <si>
    <t>WONOSALAM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</si>
</sst>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* #,##0.00_);_(* \(#,##0.00\);_(* &quot;-&quot;??_);_(@_)"/>
  </numFmts>
  <fonts count="37">
    <font>
      <sz val="10"/>
      <name val="Arial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charset val="1"/>
      <scheme val="minor"/>
    </font>
    <font>
      <u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scheme val="minor"/>
    </font>
    <font>
      <sz val="10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"/>
      <scheme val="minor"/>
    </font>
    <font>
      <sz val="10"/>
      <name val="Arial"/>
    </font>
    <font>
      <sz val="11"/>
      <color rgb="FF000000"/>
      <name val="Calibri"/>
    </font>
    <font>
      <sz val="11"/>
      <color rgb="FF000000"/>
      <name val="Calibri"/>
      <scheme val="minor"/>
    </font>
    <font>
      <u/>
      <sz val="10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indexed="11"/>
      </patternFill>
    </fill>
    <fill>
      <patternFill patternType="solid">
        <fgColor indexed="51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12">
    <xf numFmtId="0" fontId="0" fillId="0" borderId="0"/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2" fillId="0" borderId="0"/>
    <xf numFmtId="165" fontId="12" fillId="0" borderId="0" applyFont="0" applyFill="0" applyBorder="0" applyAlignment="0" applyProtection="0"/>
    <xf numFmtId="0" fontId="17" fillId="0" borderId="0"/>
    <xf numFmtId="166" fontId="15" fillId="0" borderId="0" applyFont="0" applyFill="0" applyBorder="0" applyAlignment="0" applyProtection="0"/>
    <xf numFmtId="0" fontId="12" fillId="0" borderId="0"/>
    <xf numFmtId="0" fontId="17" fillId="0" borderId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1" fillId="0" borderId="0"/>
    <xf numFmtId="41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1" fillId="0" borderId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9" fillId="0" borderId="0"/>
    <xf numFmtId="0" fontId="8" fillId="0" borderId="0"/>
    <xf numFmtId="41" fontId="8" fillId="0" borderId="0" applyFont="0" applyFill="0" applyBorder="0" applyAlignment="0" applyProtection="0"/>
    <xf numFmtId="0" fontId="20" fillId="0" borderId="0"/>
    <xf numFmtId="0" fontId="21" fillId="0" borderId="0"/>
    <xf numFmtId="0" fontId="20" fillId="0" borderId="0">
      <alignment vertical="center"/>
    </xf>
    <xf numFmtId="0" fontId="22" fillId="0" borderId="0">
      <protection locked="0"/>
    </xf>
    <xf numFmtId="0" fontId="13" fillId="0" borderId="0"/>
    <xf numFmtId="0" fontId="8" fillId="0" borderId="0"/>
    <xf numFmtId="0" fontId="8" fillId="0" borderId="0"/>
    <xf numFmtId="0" fontId="17" fillId="0" borderId="0"/>
    <xf numFmtId="4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0" fillId="0" borderId="0">
      <protection locked="0"/>
    </xf>
    <xf numFmtId="43" fontId="13" fillId="0" borderId="0" applyFont="0" applyFill="0" applyBorder="0" applyAlignment="0" applyProtection="0"/>
    <xf numFmtId="0" fontId="17" fillId="0" borderId="0"/>
    <xf numFmtId="0" fontId="7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26" fillId="0" borderId="0"/>
    <xf numFmtId="165" fontId="6" fillId="0" borderId="0" applyFont="0" applyFill="0" applyBorder="0" applyAlignment="0" applyProtection="0"/>
    <xf numFmtId="0" fontId="13" fillId="0" borderId="0"/>
    <xf numFmtId="0" fontId="13" fillId="0" borderId="0"/>
    <xf numFmtId="0" fontId="5" fillId="0" borderId="0"/>
    <xf numFmtId="41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" fillId="0" borderId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5" fillId="0" borderId="0"/>
    <xf numFmtId="41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5" fillId="0" borderId="0"/>
    <xf numFmtId="41" fontId="5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>
      <alignment vertical="center"/>
    </xf>
    <xf numFmtId="0" fontId="5" fillId="0" borderId="0"/>
    <xf numFmtId="0" fontId="5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>
      <protection locked="0"/>
    </xf>
    <xf numFmtId="43" fontId="13" fillId="0" borderId="0" applyFont="0" applyFill="0" applyBorder="0" applyAlignment="0" applyProtection="0"/>
    <xf numFmtId="0" fontId="5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7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41" fontId="31" fillId="0" borderId="0" applyFont="0" applyFill="0" applyBorder="0" applyAlignment="0" applyProtection="0"/>
    <xf numFmtId="165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165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>
      <protection locked="0"/>
    </xf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30" fillId="0" borderId="0">
      <protection locked="0"/>
    </xf>
    <xf numFmtId="0" fontId="32" fillId="0" borderId="0"/>
    <xf numFmtId="0" fontId="31" fillId="0" borderId="0"/>
    <xf numFmtId="0" fontId="28" fillId="0" borderId="0"/>
    <xf numFmtId="0" fontId="29" fillId="0" borderId="0"/>
    <xf numFmtId="0" fontId="28" fillId="0" borderId="0">
      <alignment vertical="center"/>
    </xf>
    <xf numFmtId="166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/>
    <xf numFmtId="166" fontId="13" fillId="0" borderId="0" applyFont="0" applyFill="0" applyBorder="0" applyAlignment="0" applyProtection="0"/>
    <xf numFmtId="0" fontId="3" fillId="0" borderId="0"/>
    <xf numFmtId="165" fontId="5" fillId="0" borderId="0" applyFont="0" applyFill="0" applyBorder="0" applyAlignment="0" applyProtection="0"/>
    <xf numFmtId="0" fontId="33" fillId="0" borderId="0"/>
    <xf numFmtId="0" fontId="33" fillId="0" borderId="0">
      <alignment vertical="center"/>
    </xf>
    <xf numFmtId="0" fontId="34" fillId="0" borderId="0">
      <protection locked="0"/>
    </xf>
    <xf numFmtId="0" fontId="3" fillId="0" borderId="0"/>
    <xf numFmtId="0" fontId="33" fillId="0" borderId="0">
      <protection locked="0"/>
    </xf>
    <xf numFmtId="0" fontId="3" fillId="0" borderId="0"/>
    <xf numFmtId="0" fontId="3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5" fillId="0" borderId="0" applyFont="0" applyFill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41" fontId="33" fillId="0" borderId="0" applyFont="0" applyFill="0" applyBorder="0" applyAlignment="0" applyProtection="0"/>
  </cellStyleXfs>
  <cellXfs count="59">
    <xf numFmtId="0" fontId="0" fillId="0" borderId="0" xfId="0"/>
    <xf numFmtId="0" fontId="16" fillId="0" borderId="0" xfId="44" quotePrefix="1" applyFont="1" applyAlignment="1">
      <alignment horizontal="left" vertical="center"/>
    </xf>
    <xf numFmtId="0" fontId="14" fillId="0" borderId="0" xfId="44" applyFont="1"/>
    <xf numFmtId="0" fontId="24" fillId="0" borderId="0" xfId="44" applyFont="1"/>
    <xf numFmtId="0" fontId="14" fillId="0" borderId="3" xfId="45" applyFont="1" applyBorder="1" applyAlignment="1">
      <alignment horizontal="center" vertical="center"/>
    </xf>
    <xf numFmtId="2" fontId="14" fillId="0" borderId="0" xfId="44" applyNumberFormat="1" applyFont="1"/>
    <xf numFmtId="0" fontId="13" fillId="0" borderId="0" xfId="44" applyAlignment="1">
      <alignment vertical="center"/>
    </xf>
    <xf numFmtId="0" fontId="14" fillId="0" borderId="0" xfId="44" applyFont="1" applyAlignment="1">
      <alignment horizontal="center"/>
    </xf>
    <xf numFmtId="0" fontId="14" fillId="0" borderId="0" xfId="44" applyFont="1" applyAlignment="1">
      <alignment vertical="center"/>
    </xf>
    <xf numFmtId="0" fontId="16" fillId="0" borderId="0" xfId="44" applyFont="1" applyAlignment="1">
      <alignment horizontal="center" vertical="center"/>
    </xf>
    <xf numFmtId="0" fontId="16" fillId="0" borderId="0" xfId="44" applyFont="1" applyAlignment="1">
      <alignment vertical="center"/>
    </xf>
    <xf numFmtId="0" fontId="16" fillId="0" borderId="3" xfId="44" applyFont="1" applyBorder="1" applyAlignment="1">
      <alignment horizontal="center" vertical="center"/>
    </xf>
    <xf numFmtId="0" fontId="23" fillId="0" borderId="3" xfId="44" applyFont="1" applyBorder="1" applyAlignment="1">
      <alignment horizontal="center" vertical="center"/>
    </xf>
    <xf numFmtId="0" fontId="24" fillId="0" borderId="0" xfId="44" applyFont="1" applyAlignment="1">
      <alignment horizontal="center" vertical="center"/>
    </xf>
    <xf numFmtId="0" fontId="14" fillId="0" borderId="0" xfId="44" applyFont="1" applyAlignment="1">
      <alignment horizontal="center" vertical="center"/>
    </xf>
    <xf numFmtId="0" fontId="16" fillId="0" borderId="0" xfId="44" applyFont="1"/>
    <xf numFmtId="2" fontId="14" fillId="0" borderId="0" xfId="44" applyNumberFormat="1" applyFont="1" applyAlignment="1">
      <alignment vertical="center"/>
    </xf>
    <xf numFmtId="0" fontId="14" fillId="0" borderId="3" xfId="0" applyFont="1" applyBorder="1" applyAlignment="1">
      <alignment vertical="center"/>
    </xf>
    <xf numFmtId="0" fontId="14" fillId="3" borderId="3" xfId="45" applyFont="1" applyFill="1" applyBorder="1" applyAlignment="1">
      <alignment horizontal="center" vertical="center"/>
    </xf>
    <xf numFmtId="37" fontId="14" fillId="0" borderId="3" xfId="45" applyNumberFormat="1" applyFont="1" applyBorder="1" applyAlignment="1">
      <alignment horizontal="center" vertical="center"/>
    </xf>
    <xf numFmtId="0" fontId="14" fillId="0" borderId="3" xfId="44" applyFont="1" applyBorder="1" applyAlignment="1">
      <alignment horizontal="center" vertical="center"/>
    </xf>
    <xf numFmtId="2" fontId="14" fillId="0" borderId="3" xfId="44" applyNumberFormat="1" applyFont="1" applyBorder="1" applyAlignment="1">
      <alignment horizontal="center" vertical="center"/>
    </xf>
    <xf numFmtId="0" fontId="16" fillId="2" borderId="3" xfId="44" applyFont="1" applyFill="1" applyBorder="1" applyAlignment="1">
      <alignment vertical="center"/>
    </xf>
    <xf numFmtId="0" fontId="16" fillId="2" borderId="3" xfId="44" applyFont="1" applyFill="1" applyBorder="1" applyAlignment="1">
      <alignment horizontal="center" vertical="center"/>
    </xf>
    <xf numFmtId="2" fontId="16" fillId="2" borderId="3" xfId="44" applyNumberFormat="1" applyFont="1" applyFill="1" applyBorder="1" applyAlignment="1">
      <alignment horizontal="center" vertical="center"/>
    </xf>
    <xf numFmtId="2" fontId="14" fillId="2" borderId="3" xfId="44" applyNumberFormat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vertical="center"/>
    </xf>
    <xf numFmtId="0" fontId="18" fillId="0" borderId="0" xfId="44" applyFont="1" applyAlignment="1">
      <alignment horizontal="center"/>
    </xf>
    <xf numFmtId="1" fontId="14" fillId="0" borderId="0" xfId="44" applyNumberFormat="1" applyFont="1" applyAlignment="1">
      <alignment vertical="center"/>
    </xf>
    <xf numFmtId="1" fontId="14" fillId="0" borderId="0" xfId="44" applyNumberFormat="1" applyFont="1"/>
    <xf numFmtId="2" fontId="16" fillId="0" borderId="0" xfId="44" applyNumberFormat="1" applyFont="1" applyAlignment="1">
      <alignment horizontal="center" vertical="center"/>
    </xf>
    <xf numFmtId="2" fontId="16" fillId="0" borderId="3" xfId="44" applyNumberFormat="1" applyFont="1" applyBorder="1" applyAlignment="1">
      <alignment horizontal="center" vertical="center"/>
    </xf>
    <xf numFmtId="2" fontId="14" fillId="0" borderId="0" xfId="44" applyNumberFormat="1" applyFont="1" applyAlignment="1">
      <alignment horizontal="center" vertical="center"/>
    </xf>
    <xf numFmtId="0" fontId="14" fillId="0" borderId="0" xfId="44" quotePrefix="1" applyFont="1" applyAlignment="1">
      <alignment vertical="center"/>
    </xf>
    <xf numFmtId="9" fontId="19" fillId="0" borderId="6" xfId="0" applyNumberFormat="1" applyFont="1" applyBorder="1" applyAlignment="1">
      <alignment horizontal="center" vertical="center"/>
    </xf>
    <xf numFmtId="0" fontId="14" fillId="0" borderId="4" xfId="44" applyFont="1" applyBorder="1" applyAlignment="1">
      <alignment horizontal="center" vertical="center"/>
    </xf>
    <xf numFmtId="2" fontId="19" fillId="5" borderId="3" xfId="0" applyNumberFormat="1" applyFont="1" applyFill="1" applyBorder="1" applyAlignment="1">
      <alignment horizontal="center" vertical="center"/>
    </xf>
    <xf numFmtId="2" fontId="25" fillId="4" borderId="3" xfId="0" applyNumberFormat="1" applyFont="1" applyFill="1" applyBorder="1" applyAlignment="1">
      <alignment horizontal="center" vertical="center"/>
    </xf>
    <xf numFmtId="9" fontId="19" fillId="2" borderId="7" xfId="0" applyNumberFormat="1" applyFont="1" applyFill="1" applyBorder="1" applyAlignment="1">
      <alignment horizontal="center" vertical="center"/>
    </xf>
    <xf numFmtId="3" fontId="14" fillId="0" borderId="3" xfId="44" applyNumberFormat="1" applyFont="1" applyBorder="1" applyAlignment="1">
      <alignment horizontal="center" vertical="center"/>
    </xf>
    <xf numFmtId="0" fontId="14" fillId="0" borderId="3" xfId="44" applyFont="1" applyBorder="1" applyAlignment="1">
      <alignment horizontal="center" vertical="center" wrapText="1"/>
    </xf>
    <xf numFmtId="0" fontId="14" fillId="0" borderId="8" xfId="44" applyFont="1" applyBorder="1" applyAlignment="1">
      <alignment horizontal="center" vertical="center"/>
    </xf>
    <xf numFmtId="41" fontId="23" fillId="0" borderId="3" xfId="211" applyFont="1" applyBorder="1" applyAlignment="1">
      <alignment horizontal="center" vertical="center"/>
    </xf>
    <xf numFmtId="2" fontId="19" fillId="4" borderId="3" xfId="0" applyNumberFormat="1" applyFont="1" applyFill="1" applyBorder="1" applyAlignment="1">
      <alignment horizontal="center" vertical="center"/>
    </xf>
    <xf numFmtId="37" fontId="14" fillId="3" borderId="3" xfId="45" applyNumberFormat="1" applyFont="1" applyFill="1" applyBorder="1" applyAlignment="1">
      <alignment horizontal="center" vertical="center"/>
    </xf>
    <xf numFmtId="0" fontId="14" fillId="3" borderId="0" xfId="44" applyFont="1" applyFill="1"/>
    <xf numFmtId="0" fontId="14" fillId="3" borderId="0" xfId="44" applyFont="1" applyFill="1" applyAlignment="1">
      <alignment vertical="center"/>
    </xf>
    <xf numFmtId="0" fontId="14" fillId="3" borderId="3" xfId="44" applyFont="1" applyFill="1" applyBorder="1" applyAlignment="1">
      <alignment horizontal="center" vertical="center"/>
    </xf>
    <xf numFmtId="9" fontId="19" fillId="3" borderId="6" xfId="0" applyNumberFormat="1" applyFont="1" applyFill="1" applyBorder="1" applyAlignment="1">
      <alignment horizontal="center" vertical="center"/>
    </xf>
    <xf numFmtId="2" fontId="14" fillId="3" borderId="3" xfId="44" applyNumberFormat="1" applyFont="1" applyFill="1" applyBorder="1" applyAlignment="1">
      <alignment horizontal="center" vertical="center"/>
    </xf>
    <xf numFmtId="0" fontId="16" fillId="3" borderId="3" xfId="44" applyFont="1" applyFill="1" applyBorder="1" applyAlignment="1">
      <alignment horizontal="center" vertical="center" wrapText="1"/>
    </xf>
    <xf numFmtId="0" fontId="16" fillId="0" borderId="0" xfId="44" applyFont="1" applyAlignment="1">
      <alignment horizontal="center" vertical="center" wrapText="1"/>
    </xf>
    <xf numFmtId="0" fontId="16" fillId="0" borderId="0" xfId="44" applyFont="1" applyAlignment="1">
      <alignment horizontal="center" vertical="center"/>
    </xf>
    <xf numFmtId="0" fontId="14" fillId="0" borderId="1" xfId="44" applyFont="1" applyBorder="1" applyAlignment="1">
      <alignment horizontal="center" vertical="center"/>
    </xf>
    <xf numFmtId="0" fontId="16" fillId="0" borderId="3" xfId="44" applyFont="1" applyBorder="1" applyAlignment="1">
      <alignment horizontal="center" vertical="center"/>
    </xf>
    <xf numFmtId="0" fontId="16" fillId="0" borderId="4" xfId="44" applyFont="1" applyBorder="1" applyAlignment="1">
      <alignment horizontal="center" vertical="center"/>
    </xf>
    <xf numFmtId="0" fontId="16" fillId="0" borderId="5" xfId="44" applyFont="1" applyBorder="1" applyAlignment="1">
      <alignment horizontal="center" vertical="center"/>
    </xf>
    <xf numFmtId="0" fontId="16" fillId="0" borderId="2" xfId="44" applyFont="1" applyBorder="1" applyAlignment="1">
      <alignment horizontal="center" vertical="center"/>
    </xf>
    <xf numFmtId="0" fontId="16" fillId="0" borderId="3" xfId="44" applyFont="1" applyBorder="1" applyAlignment="1">
      <alignment horizontal="center" vertical="center" wrapText="1"/>
    </xf>
  </cellXfs>
  <cellStyles count="212">
    <cellStyle name="40% - Accent3 2" xfId="196" xr:uid="{00000000-0005-0000-0000-000000000000}"/>
    <cellStyle name="40% - Accent6 2" xfId="197" xr:uid="{00000000-0005-0000-0000-000001000000}"/>
    <cellStyle name="Comma [0]" xfId="211" builtinId="6"/>
    <cellStyle name="Comma [0] 2" xfId="28" xr:uid="{00000000-0005-0000-0000-000003000000}"/>
    <cellStyle name="Comma [0] 2 2" xfId="4" xr:uid="{00000000-0005-0000-0000-000004000000}"/>
    <cellStyle name="Comma [0] 2 2 2" xfId="17" xr:uid="{00000000-0005-0000-0000-000005000000}"/>
    <cellStyle name="Comma [0] 2 2 2 2" xfId="60" xr:uid="{00000000-0005-0000-0000-000006000000}"/>
    <cellStyle name="Comma [0] 2 2 2 2 2" xfId="103" xr:uid="{00000000-0005-0000-0000-000007000000}"/>
    <cellStyle name="Comma [0] 2 2 2 3" xfId="102" xr:uid="{00000000-0005-0000-0000-000008000000}"/>
    <cellStyle name="Comma [0] 2 2 2 4" xfId="198" xr:uid="{00000000-0005-0000-0000-000009000000}"/>
    <cellStyle name="Comma [0] 2 2 3" xfId="37" xr:uid="{00000000-0005-0000-0000-00000A000000}"/>
    <cellStyle name="Comma [0] 2 2 3 2" xfId="77" xr:uid="{00000000-0005-0000-0000-00000B000000}"/>
    <cellStyle name="Comma [0] 2 2 3 3" xfId="104" xr:uid="{00000000-0005-0000-0000-00000C000000}"/>
    <cellStyle name="Comma [0] 2 2 4" xfId="46" xr:uid="{00000000-0005-0000-0000-00000D000000}"/>
    <cellStyle name="Comma [0] 2 2 4 2" xfId="83" xr:uid="{00000000-0005-0000-0000-00000E000000}"/>
    <cellStyle name="Comma [0] 2 2 4 3" xfId="105" xr:uid="{00000000-0005-0000-0000-00000F000000}"/>
    <cellStyle name="Comma [0] 2 2 5" xfId="106" xr:uid="{00000000-0005-0000-0000-000010000000}"/>
    <cellStyle name="Comma [0] 2 2 6" xfId="101" xr:uid="{00000000-0005-0000-0000-000011000000}"/>
    <cellStyle name="Comma [0] 2 3" xfId="71" xr:uid="{00000000-0005-0000-0000-000012000000}"/>
    <cellStyle name="Comma [0] 2 3 2" xfId="199" xr:uid="{00000000-0005-0000-0000-000013000000}"/>
    <cellStyle name="Comma [0] 2 4" xfId="100" xr:uid="{00000000-0005-0000-0000-000014000000}"/>
    <cellStyle name="Comma [0] 2 4 2" xfId="200" xr:uid="{00000000-0005-0000-0000-000015000000}"/>
    <cellStyle name="Comma [0] 3" xfId="23" xr:uid="{00000000-0005-0000-0000-000016000000}"/>
    <cellStyle name="Comma [0] 3 2" xfId="66" xr:uid="{00000000-0005-0000-0000-000017000000}"/>
    <cellStyle name="Comma [0] 3 2 2" xfId="108" xr:uid="{00000000-0005-0000-0000-000018000000}"/>
    <cellStyle name="Comma [0] 3 3" xfId="107" xr:uid="{00000000-0005-0000-0000-000019000000}"/>
    <cellStyle name="Comma [0] 4" xfId="8" xr:uid="{00000000-0005-0000-0000-00001A000000}"/>
    <cellStyle name="Comma [0] 4 2" xfId="19" xr:uid="{00000000-0005-0000-0000-00001B000000}"/>
    <cellStyle name="Comma [0] 4 2 2" xfId="62" xr:uid="{00000000-0005-0000-0000-00001C000000}"/>
    <cellStyle name="Comma [0] 4 2 2 2" xfId="111" xr:uid="{00000000-0005-0000-0000-00001D000000}"/>
    <cellStyle name="Comma [0] 4 2 3" xfId="110" xr:uid="{00000000-0005-0000-0000-00001E000000}"/>
    <cellStyle name="Comma [0] 4 3" xfId="25" xr:uid="{00000000-0005-0000-0000-00001F000000}"/>
    <cellStyle name="Comma [0] 4 3 2" xfId="49" xr:uid="{00000000-0005-0000-0000-000020000000}"/>
    <cellStyle name="Comma [0] 4 3 2 2" xfId="85" xr:uid="{00000000-0005-0000-0000-000021000000}"/>
    <cellStyle name="Comma [0] 4 3 2 3" xfId="113" xr:uid="{00000000-0005-0000-0000-000022000000}"/>
    <cellStyle name="Comma [0] 4 3 2 4" xfId="195" xr:uid="{00000000-0005-0000-0000-000023000000}"/>
    <cellStyle name="Comma [0] 4 3 3" xfId="68" xr:uid="{00000000-0005-0000-0000-000024000000}"/>
    <cellStyle name="Comma [0] 4 3 4" xfId="112" xr:uid="{00000000-0005-0000-0000-000025000000}"/>
    <cellStyle name="Comma [0] 4 3 5" xfId="182" xr:uid="{00000000-0005-0000-0000-000026000000}"/>
    <cellStyle name="Comma [0] 4 4" xfId="53" xr:uid="{00000000-0005-0000-0000-000027000000}"/>
    <cellStyle name="Comma [0] 4 4 2" xfId="90" xr:uid="{00000000-0005-0000-0000-000028000000}"/>
    <cellStyle name="Comma [0] 4 4 3" xfId="114" xr:uid="{00000000-0005-0000-0000-000029000000}"/>
    <cellStyle name="Comma [0] 4 5" xfId="109" xr:uid="{00000000-0005-0000-0000-00002A000000}"/>
    <cellStyle name="Comma [0] 4 6" xfId="178" xr:uid="{00000000-0005-0000-0000-00002B000000}"/>
    <cellStyle name="Comma [0] 5" xfId="94" xr:uid="{00000000-0005-0000-0000-00002C000000}"/>
    <cellStyle name="Comma 10" xfId="2" xr:uid="{00000000-0005-0000-0000-00002D000000}"/>
    <cellStyle name="Comma 10 2" xfId="15" xr:uid="{00000000-0005-0000-0000-00002E000000}"/>
    <cellStyle name="Comma 10 2 2" xfId="58" xr:uid="{00000000-0005-0000-0000-00002F000000}"/>
    <cellStyle name="Comma 10 2 2 2" xfId="117" xr:uid="{00000000-0005-0000-0000-000030000000}"/>
    <cellStyle name="Comma 10 2 3" xfId="116" xr:uid="{00000000-0005-0000-0000-000031000000}"/>
    <cellStyle name="Comma 10 3" xfId="41" xr:uid="{00000000-0005-0000-0000-000032000000}"/>
    <cellStyle name="Comma 10 3 2" xfId="81" xr:uid="{00000000-0005-0000-0000-000033000000}"/>
    <cellStyle name="Comma 10 3 3" xfId="118" xr:uid="{00000000-0005-0000-0000-000034000000}"/>
    <cellStyle name="Comma 10 4" xfId="47" xr:uid="{00000000-0005-0000-0000-000035000000}"/>
    <cellStyle name="Comma 10 4 2" xfId="84" xr:uid="{00000000-0005-0000-0000-000036000000}"/>
    <cellStyle name="Comma 10 4 3" xfId="119" xr:uid="{00000000-0005-0000-0000-000037000000}"/>
    <cellStyle name="Comma 10 5" xfId="120" xr:uid="{00000000-0005-0000-0000-000038000000}"/>
    <cellStyle name="Comma 10 6" xfId="115" xr:uid="{00000000-0005-0000-0000-000039000000}"/>
    <cellStyle name="Comma 16" xfId="3" xr:uid="{00000000-0005-0000-0000-00003A000000}"/>
    <cellStyle name="Comma 16 2" xfId="16" xr:uid="{00000000-0005-0000-0000-00003B000000}"/>
    <cellStyle name="Comma 16 2 2" xfId="59" xr:uid="{00000000-0005-0000-0000-00003C000000}"/>
    <cellStyle name="Comma 16 2 2 2" xfId="123" xr:uid="{00000000-0005-0000-0000-00003D000000}"/>
    <cellStyle name="Comma 16 2 3" xfId="122" xr:uid="{00000000-0005-0000-0000-00003E000000}"/>
    <cellStyle name="Comma 16 3" xfId="39" xr:uid="{00000000-0005-0000-0000-00003F000000}"/>
    <cellStyle name="Comma 16 3 2" xfId="79" xr:uid="{00000000-0005-0000-0000-000040000000}"/>
    <cellStyle name="Comma 16 3 3" xfId="124" xr:uid="{00000000-0005-0000-0000-000041000000}"/>
    <cellStyle name="Comma 16 4" xfId="125" xr:uid="{00000000-0005-0000-0000-000042000000}"/>
    <cellStyle name="Comma 16 5" xfId="121" xr:uid="{00000000-0005-0000-0000-000043000000}"/>
    <cellStyle name="Comma 16 6" xfId="177" xr:uid="{00000000-0005-0000-0000-000044000000}"/>
    <cellStyle name="Comma 2" xfId="10" xr:uid="{00000000-0005-0000-0000-000045000000}"/>
    <cellStyle name="Comma 2 2" xfId="21" xr:uid="{00000000-0005-0000-0000-000046000000}"/>
    <cellStyle name="Comma 2 2 2" xfId="64" xr:uid="{00000000-0005-0000-0000-000047000000}"/>
    <cellStyle name="Comma 2 2 2 2" xfId="128" xr:uid="{00000000-0005-0000-0000-000048000000}"/>
    <cellStyle name="Comma 2 2 2 3" xfId="202" xr:uid="{00000000-0005-0000-0000-000049000000}"/>
    <cellStyle name="Comma 2 2 3" xfId="127" xr:uid="{00000000-0005-0000-0000-00004A000000}"/>
    <cellStyle name="Comma 2 2 4" xfId="201" xr:uid="{00000000-0005-0000-0000-00004B000000}"/>
    <cellStyle name="Comma 2 3" xfId="54" xr:uid="{00000000-0005-0000-0000-00004C000000}"/>
    <cellStyle name="Comma 2 3 2" xfId="91" xr:uid="{00000000-0005-0000-0000-00004D000000}"/>
    <cellStyle name="Comma 2 3 3" xfId="129" xr:uid="{00000000-0005-0000-0000-00004E000000}"/>
    <cellStyle name="Comma 2 3 4" xfId="203" xr:uid="{00000000-0005-0000-0000-00004F000000}"/>
    <cellStyle name="Comma 2 4" xfId="126" xr:uid="{00000000-0005-0000-0000-000050000000}"/>
    <cellStyle name="Comma 2 4 2" xfId="204" xr:uid="{00000000-0005-0000-0000-000051000000}"/>
    <cellStyle name="Comma 2 5" xfId="180" xr:uid="{00000000-0005-0000-0000-000052000000}"/>
    <cellStyle name="Comma 3" xfId="13" xr:uid="{00000000-0005-0000-0000-000053000000}"/>
    <cellStyle name="Comma 3 2" xfId="56" xr:uid="{00000000-0005-0000-0000-000054000000}"/>
    <cellStyle name="Comma 3 2 2" xfId="131" xr:uid="{00000000-0005-0000-0000-000055000000}"/>
    <cellStyle name="Comma 3 3" xfId="130" xr:uid="{00000000-0005-0000-0000-000056000000}"/>
    <cellStyle name="Comma 35" xfId="38" xr:uid="{00000000-0005-0000-0000-000057000000}"/>
    <cellStyle name="Comma 35 2" xfId="78" xr:uid="{00000000-0005-0000-0000-000058000000}"/>
    <cellStyle name="Comma 35 3" xfId="132" xr:uid="{00000000-0005-0000-0000-000059000000}"/>
    <cellStyle name="Comma 4" xfId="20" xr:uid="{00000000-0005-0000-0000-00005A000000}"/>
    <cellStyle name="Comma 4 2" xfId="63" xr:uid="{00000000-0005-0000-0000-00005B000000}"/>
    <cellStyle name="Comma 4 2 2" xfId="134" xr:uid="{00000000-0005-0000-0000-00005C000000}"/>
    <cellStyle name="Comma 4 3" xfId="133" xr:uid="{00000000-0005-0000-0000-00005D000000}"/>
    <cellStyle name="Comma 5" xfId="24" xr:uid="{00000000-0005-0000-0000-00005E000000}"/>
    <cellStyle name="Comma 5 2" xfId="67" xr:uid="{00000000-0005-0000-0000-00005F000000}"/>
    <cellStyle name="Comma 5 2 2" xfId="136" xr:uid="{00000000-0005-0000-0000-000060000000}"/>
    <cellStyle name="Comma 5 3" xfId="135" xr:uid="{00000000-0005-0000-0000-000061000000}"/>
    <cellStyle name="Comma 5 4" xfId="205" xr:uid="{00000000-0005-0000-0000-000062000000}"/>
    <cellStyle name="Comma 6" xfId="86" xr:uid="{00000000-0005-0000-0000-000063000000}"/>
    <cellStyle name="Comma 6 2" xfId="137" xr:uid="{00000000-0005-0000-0000-000064000000}"/>
    <cellStyle name="Comma 7" xfId="89" xr:uid="{00000000-0005-0000-0000-000065000000}"/>
    <cellStyle name="Comma 8" xfId="92" xr:uid="{00000000-0005-0000-0000-000066000000}"/>
    <cellStyle name="Comma 9" xfId="88" xr:uid="{00000000-0005-0000-0000-000067000000}"/>
    <cellStyle name="Currency [0] 2" xfId="14" xr:uid="{00000000-0005-0000-0000-000068000000}"/>
    <cellStyle name="Currency [0] 2 2" xfId="57" xr:uid="{00000000-0005-0000-0000-000069000000}"/>
    <cellStyle name="Currency [0] 2 2 2" xfId="139" xr:uid="{00000000-0005-0000-0000-00006A000000}"/>
    <cellStyle name="Currency [0] 2 3" xfId="138" xr:uid="{00000000-0005-0000-0000-00006B000000}"/>
    <cellStyle name="Currency [0] 3" xfId="87" xr:uid="{00000000-0005-0000-0000-00006C000000}"/>
    <cellStyle name="Currency [0] 3 2" xfId="140" xr:uid="{00000000-0005-0000-0000-00006D000000}"/>
    <cellStyle name="Hyperlink 2" xfId="206" xr:uid="{00000000-0005-0000-0000-00006E000000}"/>
    <cellStyle name="Normal" xfId="0" builtinId="0"/>
    <cellStyle name="Normal 10" xfId="6" xr:uid="{00000000-0005-0000-0000-000070000000}"/>
    <cellStyle name="Normal 10 2" xfId="30" xr:uid="{00000000-0005-0000-0000-000071000000}"/>
    <cellStyle name="Normal 10 2 2" xfId="73" xr:uid="{00000000-0005-0000-0000-000072000000}"/>
    <cellStyle name="Normal 10 2 3" xfId="142" xr:uid="{00000000-0005-0000-0000-000073000000}"/>
    <cellStyle name="Normal 10 3" xfId="40" xr:uid="{00000000-0005-0000-0000-000074000000}"/>
    <cellStyle name="Normal 10 3 2" xfId="80" xr:uid="{00000000-0005-0000-0000-000075000000}"/>
    <cellStyle name="Normal 10 3 3" xfId="143" xr:uid="{00000000-0005-0000-0000-000076000000}"/>
    <cellStyle name="Normal 10 3 4" xfId="187" xr:uid="{00000000-0005-0000-0000-000077000000}"/>
    <cellStyle name="Normal 10 4" xfId="51" xr:uid="{00000000-0005-0000-0000-000078000000}"/>
    <cellStyle name="Normal 10 4 2" xfId="144" xr:uid="{00000000-0005-0000-0000-000079000000}"/>
    <cellStyle name="Normal 10 5" xfId="141" xr:uid="{00000000-0005-0000-0000-00007A000000}"/>
    <cellStyle name="Normal 11" xfId="93" xr:uid="{00000000-0005-0000-0000-00007B000000}"/>
    <cellStyle name="Normal 11 2" xfId="145" xr:uid="{00000000-0005-0000-0000-00007C000000}"/>
    <cellStyle name="Normal 11 3" xfId="190" xr:uid="{00000000-0005-0000-0000-00007D000000}"/>
    <cellStyle name="Normal 12" xfId="99" xr:uid="{00000000-0005-0000-0000-00007E000000}"/>
    <cellStyle name="Normal 2" xfId="1" xr:uid="{00000000-0005-0000-0000-00007F000000}"/>
    <cellStyle name="Normal 2 2" xfId="11" xr:uid="{00000000-0005-0000-0000-000080000000}"/>
    <cellStyle name="Normal 2 2 2" xfId="22" xr:uid="{00000000-0005-0000-0000-000081000000}"/>
    <cellStyle name="Normal 2 2 2 2" xfId="65" xr:uid="{00000000-0005-0000-0000-000082000000}"/>
    <cellStyle name="Normal 2 2 2 2 2" xfId="149" xr:uid="{00000000-0005-0000-0000-000083000000}"/>
    <cellStyle name="Normal 2 2 2 3" xfId="148" xr:uid="{00000000-0005-0000-0000-000084000000}"/>
    <cellStyle name="Normal 2 2 3" xfId="55" xr:uid="{00000000-0005-0000-0000-000085000000}"/>
    <cellStyle name="Normal 2 2 3 2" xfId="150" xr:uid="{00000000-0005-0000-0000-000086000000}"/>
    <cellStyle name="Normal 2 2 4" xfId="147" xr:uid="{00000000-0005-0000-0000-000087000000}"/>
    <cellStyle name="Normal 2 3" xfId="43" xr:uid="{00000000-0005-0000-0000-000088000000}"/>
    <cellStyle name="Normal 2 3 2" xfId="82" xr:uid="{00000000-0005-0000-0000-000089000000}"/>
    <cellStyle name="Normal 2 3 3" xfId="34" xr:uid="{00000000-0005-0000-0000-00008A000000}"/>
    <cellStyle name="Normal 2 3 3 2" xfId="75" xr:uid="{00000000-0005-0000-0000-00008B000000}"/>
    <cellStyle name="Normal 2 3 3 3" xfId="152" xr:uid="{00000000-0005-0000-0000-00008C000000}"/>
    <cellStyle name="Normal 2 3 4" xfId="151" xr:uid="{00000000-0005-0000-0000-00008D000000}"/>
    <cellStyle name="Normal 2 4" xfId="45" xr:uid="{00000000-0005-0000-0000-00008E000000}"/>
    <cellStyle name="Normal 2 4 2" xfId="153" xr:uid="{00000000-0005-0000-0000-00008F000000}"/>
    <cellStyle name="Normal 2 5" xfId="50" xr:uid="{00000000-0005-0000-0000-000090000000}"/>
    <cellStyle name="Normal 2 5 2" xfId="154" xr:uid="{00000000-0005-0000-0000-000091000000}"/>
    <cellStyle name="Normal 2 6" xfId="146" xr:uid="{00000000-0005-0000-0000-000092000000}"/>
    <cellStyle name="Normal 3" xfId="7" xr:uid="{00000000-0005-0000-0000-000093000000}"/>
    <cellStyle name="Normal 3 2" xfId="12" xr:uid="{00000000-0005-0000-0000-000094000000}"/>
    <cellStyle name="Normal 3 2 2" xfId="95" xr:uid="{00000000-0005-0000-0000-000095000000}"/>
    <cellStyle name="Normal 3 2 2 2" xfId="157" xr:uid="{00000000-0005-0000-0000-000096000000}"/>
    <cellStyle name="Normal 3 2 3" xfId="156" xr:uid="{00000000-0005-0000-0000-000097000000}"/>
    <cellStyle name="Normal 3 2 4" xfId="181" xr:uid="{00000000-0005-0000-0000-000098000000}"/>
    <cellStyle name="Normal 3 2 5" xfId="192" xr:uid="{00000000-0005-0000-0000-000099000000}"/>
    <cellStyle name="Normal 3 3" xfId="18" xr:uid="{00000000-0005-0000-0000-00009A000000}"/>
    <cellStyle name="Normal 3 3 2" xfId="61" xr:uid="{00000000-0005-0000-0000-00009B000000}"/>
    <cellStyle name="Normal 3 3 2 2" xfId="159" xr:uid="{00000000-0005-0000-0000-00009C000000}"/>
    <cellStyle name="Normal 3 3 3" xfId="158" xr:uid="{00000000-0005-0000-0000-00009D000000}"/>
    <cellStyle name="Normal 3 4" xfId="35" xr:uid="{00000000-0005-0000-0000-00009E000000}"/>
    <cellStyle name="Normal 3 4 2" xfId="76" xr:uid="{00000000-0005-0000-0000-00009F000000}"/>
    <cellStyle name="Normal 3 4 3" xfId="160" xr:uid="{00000000-0005-0000-0000-0000A0000000}"/>
    <cellStyle name="Normal 3 5" xfId="44" xr:uid="{00000000-0005-0000-0000-0000A1000000}"/>
    <cellStyle name="Normal 3 5 2" xfId="161" xr:uid="{00000000-0005-0000-0000-0000A2000000}"/>
    <cellStyle name="Normal 3 6" xfId="52" xr:uid="{00000000-0005-0000-0000-0000A3000000}"/>
    <cellStyle name="Normal 3 6 2" xfId="162" xr:uid="{00000000-0005-0000-0000-0000A4000000}"/>
    <cellStyle name="Normal 3 7" xfId="155" xr:uid="{00000000-0005-0000-0000-0000A5000000}"/>
    <cellStyle name="Normal 4" xfId="9" xr:uid="{00000000-0005-0000-0000-0000A6000000}"/>
    <cellStyle name="Normal 4 2" xfId="42" xr:uid="{00000000-0005-0000-0000-0000A7000000}"/>
    <cellStyle name="Normal 4 2 2" xfId="97" xr:uid="{00000000-0005-0000-0000-0000A8000000}"/>
    <cellStyle name="Normal 4 2 3" xfId="164" xr:uid="{00000000-0005-0000-0000-0000A9000000}"/>
    <cellStyle name="Normal 4 2 4" xfId="188" xr:uid="{00000000-0005-0000-0000-0000AA000000}"/>
    <cellStyle name="Normal 4 2 5" xfId="194" xr:uid="{00000000-0005-0000-0000-0000AB000000}"/>
    <cellStyle name="Normal 4 3" xfId="96" xr:uid="{00000000-0005-0000-0000-0000AC000000}"/>
    <cellStyle name="Normal 4 3 2" xfId="165" xr:uid="{00000000-0005-0000-0000-0000AD000000}"/>
    <cellStyle name="Normal 4 4" xfId="163" xr:uid="{00000000-0005-0000-0000-0000AE000000}"/>
    <cellStyle name="Normal 4 5" xfId="179" xr:uid="{00000000-0005-0000-0000-0000AF000000}"/>
    <cellStyle name="Normal 4 6" xfId="191" xr:uid="{00000000-0005-0000-0000-0000B0000000}"/>
    <cellStyle name="Normal 4 7" xfId="207" xr:uid="{00000000-0005-0000-0000-0000B1000000}"/>
    <cellStyle name="Normal 5" xfId="5" xr:uid="{00000000-0005-0000-0000-0000B2000000}"/>
    <cellStyle name="Normal 5 2" xfId="33" xr:uid="{00000000-0005-0000-0000-0000B3000000}"/>
    <cellStyle name="Normal 5 2 2" xfId="167" xr:uid="{00000000-0005-0000-0000-0000B4000000}"/>
    <cellStyle name="Normal 5 3" xfId="168" xr:uid="{00000000-0005-0000-0000-0000B5000000}"/>
    <cellStyle name="Normal 5 4" xfId="166" xr:uid="{00000000-0005-0000-0000-0000B6000000}"/>
    <cellStyle name="Normal 6" xfId="26" xr:uid="{00000000-0005-0000-0000-0000B7000000}"/>
    <cellStyle name="Normal 6 2" xfId="27" xr:uid="{00000000-0005-0000-0000-0000B8000000}"/>
    <cellStyle name="Normal 6 2 2" xfId="32" xr:uid="{00000000-0005-0000-0000-0000B9000000}"/>
    <cellStyle name="Normal 6 2 2 2" xfId="171" xr:uid="{00000000-0005-0000-0000-0000BA000000}"/>
    <cellStyle name="Normal 6 2 2 3" xfId="185" xr:uid="{00000000-0005-0000-0000-0000BB000000}"/>
    <cellStyle name="Normal 6 2 3" xfId="70" xr:uid="{00000000-0005-0000-0000-0000BC000000}"/>
    <cellStyle name="Normal 6 2 4" xfId="170" xr:uid="{00000000-0005-0000-0000-0000BD000000}"/>
    <cellStyle name="Normal 6 3" xfId="36" xr:uid="{00000000-0005-0000-0000-0000BE000000}"/>
    <cellStyle name="Normal 6 3 2" xfId="98" xr:uid="{00000000-0005-0000-0000-0000BF000000}"/>
    <cellStyle name="Normal 6 3 3" xfId="172" xr:uid="{00000000-0005-0000-0000-0000C0000000}"/>
    <cellStyle name="Normal 6 3 4" xfId="186" xr:uid="{00000000-0005-0000-0000-0000C1000000}"/>
    <cellStyle name="Normal 6 3 5" xfId="193" xr:uid="{00000000-0005-0000-0000-0000C2000000}"/>
    <cellStyle name="Normal 6 4" xfId="69" xr:uid="{00000000-0005-0000-0000-0000C3000000}"/>
    <cellStyle name="Normal 6 4 2" xfId="173" xr:uid="{00000000-0005-0000-0000-0000C4000000}"/>
    <cellStyle name="Normal 6 5" xfId="169" xr:uid="{00000000-0005-0000-0000-0000C5000000}"/>
    <cellStyle name="Normal 6 6" xfId="208" xr:uid="{00000000-0005-0000-0000-0000C6000000}"/>
    <cellStyle name="Normal 7" xfId="29" xr:uid="{00000000-0005-0000-0000-0000C7000000}"/>
    <cellStyle name="Normal 7 2" xfId="72" xr:uid="{00000000-0005-0000-0000-0000C8000000}"/>
    <cellStyle name="Normal 7 3" xfId="174" xr:uid="{00000000-0005-0000-0000-0000C9000000}"/>
    <cellStyle name="Normal 7 4" xfId="183" xr:uid="{00000000-0005-0000-0000-0000CA000000}"/>
    <cellStyle name="Normal 7 5" xfId="209" xr:uid="{00000000-0005-0000-0000-0000CB000000}"/>
    <cellStyle name="Normal 8" xfId="48" xr:uid="{00000000-0005-0000-0000-0000CC000000}"/>
    <cellStyle name="Normal 8 2" xfId="175" xr:uid="{00000000-0005-0000-0000-0000CD000000}"/>
    <cellStyle name="Normal 8 3" xfId="189" xr:uid="{00000000-0005-0000-0000-0000CE000000}"/>
    <cellStyle name="Normal 9" xfId="31" xr:uid="{00000000-0005-0000-0000-0000CF000000}"/>
    <cellStyle name="Normal 9 2" xfId="74" xr:uid="{00000000-0005-0000-0000-0000D0000000}"/>
    <cellStyle name="Normal 9 3" xfId="176" xr:uid="{00000000-0005-0000-0000-0000D1000000}"/>
    <cellStyle name="Normal 9 4" xfId="184" xr:uid="{00000000-0005-0000-0000-0000D2000000}"/>
    <cellStyle name="Percent 2" xfId="210" xr:uid="{00000000-0005-0000-0000-0000D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J50"/>
  <sheetViews>
    <sheetView tabSelected="1" topLeftCell="A2" zoomScale="66" zoomScaleNormal="66" workbookViewId="0">
      <pane ySplit="12" topLeftCell="A35" activePane="bottomLeft" state="frozen"/>
      <selection activeCell="A2" sqref="A2"/>
      <selection pane="bottomLeft" activeCell="H39" sqref="H39"/>
    </sheetView>
  </sheetViews>
  <sheetFormatPr defaultRowHeight="15"/>
  <cols>
    <col min="1" max="1" width="5.7109375" style="8" customWidth="1"/>
    <col min="2" max="2" width="22.140625" style="8" customWidth="1"/>
    <col min="3" max="3" width="18.5703125" style="8" customWidth="1"/>
    <col min="4" max="4" width="12.85546875" style="8" customWidth="1"/>
    <col min="5" max="5" width="17.85546875" style="8" customWidth="1"/>
    <col min="6" max="6" width="18.85546875" style="8" customWidth="1"/>
    <col min="7" max="7" width="11.85546875" style="8" customWidth="1"/>
    <col min="8" max="8" width="16.5703125" style="16" customWidth="1"/>
    <col min="9" max="9" width="22.42578125" style="8" customWidth="1"/>
    <col min="10" max="10" width="18.42578125" style="8" customWidth="1"/>
    <col min="11" max="11" width="13.28515625" style="8" customWidth="1"/>
    <col min="12" max="12" width="15.28515625" style="8" customWidth="1"/>
    <col min="13" max="13" width="12.42578125" style="8" customWidth="1"/>
    <col min="14" max="14" width="19.7109375" style="8" customWidth="1"/>
    <col min="15" max="15" width="16.85546875" style="8" customWidth="1"/>
    <col min="16" max="16" width="16.5703125" style="8" customWidth="1"/>
    <col min="17" max="17" width="11.42578125" style="8" customWidth="1"/>
    <col min="18" max="18" width="20" style="8" customWidth="1"/>
    <col min="19" max="19" width="23.85546875" style="8" customWidth="1"/>
    <col min="20" max="20" width="18.85546875" style="8" customWidth="1"/>
    <col min="21" max="36" width="9.140625" style="8" customWidth="1"/>
    <col min="37" max="256" width="8.85546875" style="2"/>
    <col min="257" max="257" width="5.7109375" style="2" customWidth="1"/>
    <col min="258" max="258" width="16.85546875" style="2" customWidth="1"/>
    <col min="259" max="259" width="14.7109375" style="2" customWidth="1"/>
    <col min="260" max="260" width="12.85546875" style="2" customWidth="1"/>
    <col min="261" max="261" width="9.85546875" style="2" customWidth="1"/>
    <col min="262" max="262" width="11.140625" style="2" customWidth="1"/>
    <col min="263" max="263" width="11.85546875" style="2" customWidth="1"/>
    <col min="264" max="264" width="8.42578125" style="2" customWidth="1"/>
    <col min="265" max="265" width="13.42578125" style="2" customWidth="1"/>
    <col min="266" max="266" width="10.7109375" style="2" customWidth="1"/>
    <col min="267" max="267" width="13.28515625" style="2" customWidth="1"/>
    <col min="268" max="268" width="11.85546875" style="2" customWidth="1"/>
    <col min="269" max="270" width="12.42578125" style="2" customWidth="1"/>
    <col min="271" max="271" width="9.5703125" style="2" customWidth="1"/>
    <col min="272" max="272" width="9" style="2" customWidth="1"/>
    <col min="273" max="273" width="11.42578125" style="2" customWidth="1"/>
    <col min="274" max="274" width="8.42578125" style="2" customWidth="1"/>
    <col min="275" max="275" width="12.7109375" style="2" customWidth="1"/>
    <col min="276" max="276" width="11.5703125" style="2" customWidth="1"/>
    <col min="277" max="292" width="9.140625" style="2" customWidth="1"/>
    <col min="293" max="512" width="8.85546875" style="2"/>
    <col min="513" max="513" width="5.7109375" style="2" customWidth="1"/>
    <col min="514" max="514" width="16.85546875" style="2" customWidth="1"/>
    <col min="515" max="515" width="14.7109375" style="2" customWidth="1"/>
    <col min="516" max="516" width="12.85546875" style="2" customWidth="1"/>
    <col min="517" max="517" width="9.85546875" style="2" customWidth="1"/>
    <col min="518" max="518" width="11.140625" style="2" customWidth="1"/>
    <col min="519" max="519" width="11.85546875" style="2" customWidth="1"/>
    <col min="520" max="520" width="8.42578125" style="2" customWidth="1"/>
    <col min="521" max="521" width="13.42578125" style="2" customWidth="1"/>
    <col min="522" max="522" width="10.7109375" style="2" customWidth="1"/>
    <col min="523" max="523" width="13.28515625" style="2" customWidth="1"/>
    <col min="524" max="524" width="11.85546875" style="2" customWidth="1"/>
    <col min="525" max="526" width="12.42578125" style="2" customWidth="1"/>
    <col min="527" max="527" width="9.5703125" style="2" customWidth="1"/>
    <col min="528" max="528" width="9" style="2" customWidth="1"/>
    <col min="529" max="529" width="11.42578125" style="2" customWidth="1"/>
    <col min="530" max="530" width="8.42578125" style="2" customWidth="1"/>
    <col min="531" max="531" width="12.7109375" style="2" customWidth="1"/>
    <col min="532" max="532" width="11.5703125" style="2" customWidth="1"/>
    <col min="533" max="548" width="9.140625" style="2" customWidth="1"/>
    <col min="549" max="768" width="8.85546875" style="2"/>
    <col min="769" max="769" width="5.7109375" style="2" customWidth="1"/>
    <col min="770" max="770" width="16.85546875" style="2" customWidth="1"/>
    <col min="771" max="771" width="14.7109375" style="2" customWidth="1"/>
    <col min="772" max="772" width="12.85546875" style="2" customWidth="1"/>
    <col min="773" max="773" width="9.85546875" style="2" customWidth="1"/>
    <col min="774" max="774" width="11.140625" style="2" customWidth="1"/>
    <col min="775" max="775" width="11.85546875" style="2" customWidth="1"/>
    <col min="776" max="776" width="8.42578125" style="2" customWidth="1"/>
    <col min="777" max="777" width="13.42578125" style="2" customWidth="1"/>
    <col min="778" max="778" width="10.7109375" style="2" customWidth="1"/>
    <col min="779" max="779" width="13.28515625" style="2" customWidth="1"/>
    <col min="780" max="780" width="11.85546875" style="2" customWidth="1"/>
    <col min="781" max="782" width="12.42578125" style="2" customWidth="1"/>
    <col min="783" max="783" width="9.5703125" style="2" customWidth="1"/>
    <col min="784" max="784" width="9" style="2" customWidth="1"/>
    <col min="785" max="785" width="11.42578125" style="2" customWidth="1"/>
    <col min="786" max="786" width="8.42578125" style="2" customWidth="1"/>
    <col min="787" max="787" width="12.7109375" style="2" customWidth="1"/>
    <col min="788" max="788" width="11.5703125" style="2" customWidth="1"/>
    <col min="789" max="804" width="9.140625" style="2" customWidth="1"/>
    <col min="805" max="1024" width="9.140625" style="2"/>
    <col min="1025" max="1025" width="5.7109375" style="2" customWidth="1"/>
    <col min="1026" max="1026" width="16.85546875" style="2" customWidth="1"/>
    <col min="1027" max="1027" width="14.7109375" style="2" customWidth="1"/>
    <col min="1028" max="1028" width="12.85546875" style="2" customWidth="1"/>
    <col min="1029" max="1029" width="9.85546875" style="2" customWidth="1"/>
    <col min="1030" max="1030" width="11.140625" style="2" customWidth="1"/>
    <col min="1031" max="1031" width="11.85546875" style="2" customWidth="1"/>
    <col min="1032" max="1032" width="8.42578125" style="2" customWidth="1"/>
    <col min="1033" max="1033" width="13.42578125" style="2" customWidth="1"/>
    <col min="1034" max="1034" width="10.7109375" style="2" customWidth="1"/>
    <col min="1035" max="1035" width="13.28515625" style="2" customWidth="1"/>
    <col min="1036" max="1036" width="11.85546875" style="2" customWidth="1"/>
    <col min="1037" max="1038" width="12.42578125" style="2" customWidth="1"/>
    <col min="1039" max="1039" width="9.5703125" style="2" customWidth="1"/>
    <col min="1040" max="1040" width="9" style="2" customWidth="1"/>
    <col min="1041" max="1041" width="11.42578125" style="2" customWidth="1"/>
    <col min="1042" max="1042" width="8.42578125" style="2" customWidth="1"/>
    <col min="1043" max="1043" width="12.7109375" style="2" customWidth="1"/>
    <col min="1044" max="1044" width="11.5703125" style="2" customWidth="1"/>
    <col min="1045" max="1060" width="9.140625" style="2" customWidth="1"/>
    <col min="1061" max="1280" width="8.85546875" style="2"/>
    <col min="1281" max="1281" width="5.7109375" style="2" customWidth="1"/>
    <col min="1282" max="1282" width="16.85546875" style="2" customWidth="1"/>
    <col min="1283" max="1283" width="14.7109375" style="2" customWidth="1"/>
    <col min="1284" max="1284" width="12.85546875" style="2" customWidth="1"/>
    <col min="1285" max="1285" width="9.85546875" style="2" customWidth="1"/>
    <col min="1286" max="1286" width="11.140625" style="2" customWidth="1"/>
    <col min="1287" max="1287" width="11.85546875" style="2" customWidth="1"/>
    <col min="1288" max="1288" width="8.42578125" style="2" customWidth="1"/>
    <col min="1289" max="1289" width="13.42578125" style="2" customWidth="1"/>
    <col min="1290" max="1290" width="10.7109375" style="2" customWidth="1"/>
    <col min="1291" max="1291" width="13.28515625" style="2" customWidth="1"/>
    <col min="1292" max="1292" width="11.85546875" style="2" customWidth="1"/>
    <col min="1293" max="1294" width="12.42578125" style="2" customWidth="1"/>
    <col min="1295" max="1295" width="9.5703125" style="2" customWidth="1"/>
    <col min="1296" max="1296" width="9" style="2" customWidth="1"/>
    <col min="1297" max="1297" width="11.42578125" style="2" customWidth="1"/>
    <col min="1298" max="1298" width="8.42578125" style="2" customWidth="1"/>
    <col min="1299" max="1299" width="12.7109375" style="2" customWidth="1"/>
    <col min="1300" max="1300" width="11.5703125" style="2" customWidth="1"/>
    <col min="1301" max="1316" width="9.140625" style="2" customWidth="1"/>
    <col min="1317" max="1536" width="8.85546875" style="2"/>
    <col min="1537" max="1537" width="5.7109375" style="2" customWidth="1"/>
    <col min="1538" max="1538" width="16.85546875" style="2" customWidth="1"/>
    <col min="1539" max="1539" width="14.7109375" style="2" customWidth="1"/>
    <col min="1540" max="1540" width="12.85546875" style="2" customWidth="1"/>
    <col min="1541" max="1541" width="9.85546875" style="2" customWidth="1"/>
    <col min="1542" max="1542" width="11.140625" style="2" customWidth="1"/>
    <col min="1543" max="1543" width="11.85546875" style="2" customWidth="1"/>
    <col min="1544" max="1544" width="8.42578125" style="2" customWidth="1"/>
    <col min="1545" max="1545" width="13.42578125" style="2" customWidth="1"/>
    <col min="1546" max="1546" width="10.7109375" style="2" customWidth="1"/>
    <col min="1547" max="1547" width="13.28515625" style="2" customWidth="1"/>
    <col min="1548" max="1548" width="11.85546875" style="2" customWidth="1"/>
    <col min="1549" max="1550" width="12.42578125" style="2" customWidth="1"/>
    <col min="1551" max="1551" width="9.5703125" style="2" customWidth="1"/>
    <col min="1552" max="1552" width="9" style="2" customWidth="1"/>
    <col min="1553" max="1553" width="11.42578125" style="2" customWidth="1"/>
    <col min="1554" max="1554" width="8.42578125" style="2" customWidth="1"/>
    <col min="1555" max="1555" width="12.7109375" style="2" customWidth="1"/>
    <col min="1556" max="1556" width="11.5703125" style="2" customWidth="1"/>
    <col min="1557" max="1572" width="9.140625" style="2" customWidth="1"/>
    <col min="1573" max="1792" width="8.85546875" style="2"/>
    <col min="1793" max="1793" width="5.7109375" style="2" customWidth="1"/>
    <col min="1794" max="1794" width="16.85546875" style="2" customWidth="1"/>
    <col min="1795" max="1795" width="14.7109375" style="2" customWidth="1"/>
    <col min="1796" max="1796" width="12.85546875" style="2" customWidth="1"/>
    <col min="1797" max="1797" width="9.85546875" style="2" customWidth="1"/>
    <col min="1798" max="1798" width="11.140625" style="2" customWidth="1"/>
    <col min="1799" max="1799" width="11.85546875" style="2" customWidth="1"/>
    <col min="1800" max="1800" width="8.42578125" style="2" customWidth="1"/>
    <col min="1801" max="1801" width="13.42578125" style="2" customWidth="1"/>
    <col min="1802" max="1802" width="10.7109375" style="2" customWidth="1"/>
    <col min="1803" max="1803" width="13.28515625" style="2" customWidth="1"/>
    <col min="1804" max="1804" width="11.85546875" style="2" customWidth="1"/>
    <col min="1805" max="1806" width="12.42578125" style="2" customWidth="1"/>
    <col min="1807" max="1807" width="9.5703125" style="2" customWidth="1"/>
    <col min="1808" max="1808" width="9" style="2" customWidth="1"/>
    <col min="1809" max="1809" width="11.42578125" style="2" customWidth="1"/>
    <col min="1810" max="1810" width="8.42578125" style="2" customWidth="1"/>
    <col min="1811" max="1811" width="12.7109375" style="2" customWidth="1"/>
    <col min="1812" max="1812" width="11.5703125" style="2" customWidth="1"/>
    <col min="1813" max="1828" width="9.140625" style="2" customWidth="1"/>
    <col min="1829" max="2048" width="9.140625" style="2"/>
    <col min="2049" max="2049" width="5.7109375" style="2" customWidth="1"/>
    <col min="2050" max="2050" width="16.85546875" style="2" customWidth="1"/>
    <col min="2051" max="2051" width="14.7109375" style="2" customWidth="1"/>
    <col min="2052" max="2052" width="12.85546875" style="2" customWidth="1"/>
    <col min="2053" max="2053" width="9.85546875" style="2" customWidth="1"/>
    <col min="2054" max="2054" width="11.140625" style="2" customWidth="1"/>
    <col min="2055" max="2055" width="11.85546875" style="2" customWidth="1"/>
    <col min="2056" max="2056" width="8.42578125" style="2" customWidth="1"/>
    <col min="2057" max="2057" width="13.42578125" style="2" customWidth="1"/>
    <col min="2058" max="2058" width="10.7109375" style="2" customWidth="1"/>
    <col min="2059" max="2059" width="13.28515625" style="2" customWidth="1"/>
    <col min="2060" max="2060" width="11.85546875" style="2" customWidth="1"/>
    <col min="2061" max="2062" width="12.42578125" style="2" customWidth="1"/>
    <col min="2063" max="2063" width="9.5703125" style="2" customWidth="1"/>
    <col min="2064" max="2064" width="9" style="2" customWidth="1"/>
    <col min="2065" max="2065" width="11.42578125" style="2" customWidth="1"/>
    <col min="2066" max="2066" width="8.42578125" style="2" customWidth="1"/>
    <col min="2067" max="2067" width="12.7109375" style="2" customWidth="1"/>
    <col min="2068" max="2068" width="11.5703125" style="2" customWidth="1"/>
    <col min="2069" max="2084" width="9.140625" style="2" customWidth="1"/>
    <col min="2085" max="2304" width="8.85546875" style="2"/>
    <col min="2305" max="2305" width="5.7109375" style="2" customWidth="1"/>
    <col min="2306" max="2306" width="16.85546875" style="2" customWidth="1"/>
    <col min="2307" max="2307" width="14.7109375" style="2" customWidth="1"/>
    <col min="2308" max="2308" width="12.85546875" style="2" customWidth="1"/>
    <col min="2309" max="2309" width="9.85546875" style="2" customWidth="1"/>
    <col min="2310" max="2310" width="11.140625" style="2" customWidth="1"/>
    <col min="2311" max="2311" width="11.85546875" style="2" customWidth="1"/>
    <col min="2312" max="2312" width="8.42578125" style="2" customWidth="1"/>
    <col min="2313" max="2313" width="13.42578125" style="2" customWidth="1"/>
    <col min="2314" max="2314" width="10.7109375" style="2" customWidth="1"/>
    <col min="2315" max="2315" width="13.28515625" style="2" customWidth="1"/>
    <col min="2316" max="2316" width="11.85546875" style="2" customWidth="1"/>
    <col min="2317" max="2318" width="12.42578125" style="2" customWidth="1"/>
    <col min="2319" max="2319" width="9.5703125" style="2" customWidth="1"/>
    <col min="2320" max="2320" width="9" style="2" customWidth="1"/>
    <col min="2321" max="2321" width="11.42578125" style="2" customWidth="1"/>
    <col min="2322" max="2322" width="8.42578125" style="2" customWidth="1"/>
    <col min="2323" max="2323" width="12.7109375" style="2" customWidth="1"/>
    <col min="2324" max="2324" width="11.5703125" style="2" customWidth="1"/>
    <col min="2325" max="2340" width="9.140625" style="2" customWidth="1"/>
    <col min="2341" max="2560" width="8.85546875" style="2"/>
    <col min="2561" max="2561" width="5.7109375" style="2" customWidth="1"/>
    <col min="2562" max="2562" width="16.85546875" style="2" customWidth="1"/>
    <col min="2563" max="2563" width="14.7109375" style="2" customWidth="1"/>
    <col min="2564" max="2564" width="12.85546875" style="2" customWidth="1"/>
    <col min="2565" max="2565" width="9.85546875" style="2" customWidth="1"/>
    <col min="2566" max="2566" width="11.140625" style="2" customWidth="1"/>
    <col min="2567" max="2567" width="11.85546875" style="2" customWidth="1"/>
    <col min="2568" max="2568" width="8.42578125" style="2" customWidth="1"/>
    <col min="2569" max="2569" width="13.42578125" style="2" customWidth="1"/>
    <col min="2570" max="2570" width="10.7109375" style="2" customWidth="1"/>
    <col min="2571" max="2571" width="13.28515625" style="2" customWidth="1"/>
    <col min="2572" max="2572" width="11.85546875" style="2" customWidth="1"/>
    <col min="2573" max="2574" width="12.42578125" style="2" customWidth="1"/>
    <col min="2575" max="2575" width="9.5703125" style="2" customWidth="1"/>
    <col min="2576" max="2576" width="9" style="2" customWidth="1"/>
    <col min="2577" max="2577" width="11.42578125" style="2" customWidth="1"/>
    <col min="2578" max="2578" width="8.42578125" style="2" customWidth="1"/>
    <col min="2579" max="2579" width="12.7109375" style="2" customWidth="1"/>
    <col min="2580" max="2580" width="11.5703125" style="2" customWidth="1"/>
    <col min="2581" max="2596" width="9.140625" style="2" customWidth="1"/>
    <col min="2597" max="2816" width="8.85546875" style="2"/>
    <col min="2817" max="2817" width="5.7109375" style="2" customWidth="1"/>
    <col min="2818" max="2818" width="16.85546875" style="2" customWidth="1"/>
    <col min="2819" max="2819" width="14.7109375" style="2" customWidth="1"/>
    <col min="2820" max="2820" width="12.85546875" style="2" customWidth="1"/>
    <col min="2821" max="2821" width="9.85546875" style="2" customWidth="1"/>
    <col min="2822" max="2822" width="11.140625" style="2" customWidth="1"/>
    <col min="2823" max="2823" width="11.85546875" style="2" customWidth="1"/>
    <col min="2824" max="2824" width="8.42578125" style="2" customWidth="1"/>
    <col min="2825" max="2825" width="13.42578125" style="2" customWidth="1"/>
    <col min="2826" max="2826" width="10.7109375" style="2" customWidth="1"/>
    <col min="2827" max="2827" width="13.28515625" style="2" customWidth="1"/>
    <col min="2828" max="2828" width="11.85546875" style="2" customWidth="1"/>
    <col min="2829" max="2830" width="12.42578125" style="2" customWidth="1"/>
    <col min="2831" max="2831" width="9.5703125" style="2" customWidth="1"/>
    <col min="2832" max="2832" width="9" style="2" customWidth="1"/>
    <col min="2833" max="2833" width="11.42578125" style="2" customWidth="1"/>
    <col min="2834" max="2834" width="8.42578125" style="2" customWidth="1"/>
    <col min="2835" max="2835" width="12.7109375" style="2" customWidth="1"/>
    <col min="2836" max="2836" width="11.5703125" style="2" customWidth="1"/>
    <col min="2837" max="2852" width="9.140625" style="2" customWidth="1"/>
    <col min="2853" max="3072" width="9.140625" style="2"/>
    <col min="3073" max="3073" width="5.7109375" style="2" customWidth="1"/>
    <col min="3074" max="3074" width="16.85546875" style="2" customWidth="1"/>
    <col min="3075" max="3075" width="14.7109375" style="2" customWidth="1"/>
    <col min="3076" max="3076" width="12.85546875" style="2" customWidth="1"/>
    <col min="3077" max="3077" width="9.85546875" style="2" customWidth="1"/>
    <col min="3078" max="3078" width="11.140625" style="2" customWidth="1"/>
    <col min="3079" max="3079" width="11.85546875" style="2" customWidth="1"/>
    <col min="3080" max="3080" width="8.42578125" style="2" customWidth="1"/>
    <col min="3081" max="3081" width="13.42578125" style="2" customWidth="1"/>
    <col min="3082" max="3082" width="10.7109375" style="2" customWidth="1"/>
    <col min="3083" max="3083" width="13.28515625" style="2" customWidth="1"/>
    <col min="3084" max="3084" width="11.85546875" style="2" customWidth="1"/>
    <col min="3085" max="3086" width="12.42578125" style="2" customWidth="1"/>
    <col min="3087" max="3087" width="9.5703125" style="2" customWidth="1"/>
    <col min="3088" max="3088" width="9" style="2" customWidth="1"/>
    <col min="3089" max="3089" width="11.42578125" style="2" customWidth="1"/>
    <col min="3090" max="3090" width="8.42578125" style="2" customWidth="1"/>
    <col min="3091" max="3091" width="12.7109375" style="2" customWidth="1"/>
    <col min="3092" max="3092" width="11.5703125" style="2" customWidth="1"/>
    <col min="3093" max="3108" width="9.140625" style="2" customWidth="1"/>
    <col min="3109" max="3328" width="8.85546875" style="2"/>
    <col min="3329" max="3329" width="5.7109375" style="2" customWidth="1"/>
    <col min="3330" max="3330" width="16.85546875" style="2" customWidth="1"/>
    <col min="3331" max="3331" width="14.7109375" style="2" customWidth="1"/>
    <col min="3332" max="3332" width="12.85546875" style="2" customWidth="1"/>
    <col min="3333" max="3333" width="9.85546875" style="2" customWidth="1"/>
    <col min="3334" max="3334" width="11.140625" style="2" customWidth="1"/>
    <col min="3335" max="3335" width="11.85546875" style="2" customWidth="1"/>
    <col min="3336" max="3336" width="8.42578125" style="2" customWidth="1"/>
    <col min="3337" max="3337" width="13.42578125" style="2" customWidth="1"/>
    <col min="3338" max="3338" width="10.7109375" style="2" customWidth="1"/>
    <col min="3339" max="3339" width="13.28515625" style="2" customWidth="1"/>
    <col min="3340" max="3340" width="11.85546875" style="2" customWidth="1"/>
    <col min="3341" max="3342" width="12.42578125" style="2" customWidth="1"/>
    <col min="3343" max="3343" width="9.5703125" style="2" customWidth="1"/>
    <col min="3344" max="3344" width="9" style="2" customWidth="1"/>
    <col min="3345" max="3345" width="11.42578125" style="2" customWidth="1"/>
    <col min="3346" max="3346" width="8.42578125" style="2" customWidth="1"/>
    <col min="3347" max="3347" width="12.7109375" style="2" customWidth="1"/>
    <col min="3348" max="3348" width="11.5703125" style="2" customWidth="1"/>
    <col min="3349" max="3364" width="9.140625" style="2" customWidth="1"/>
    <col min="3365" max="3584" width="8.85546875" style="2"/>
    <col min="3585" max="3585" width="5.7109375" style="2" customWidth="1"/>
    <col min="3586" max="3586" width="16.85546875" style="2" customWidth="1"/>
    <col min="3587" max="3587" width="14.7109375" style="2" customWidth="1"/>
    <col min="3588" max="3588" width="12.85546875" style="2" customWidth="1"/>
    <col min="3589" max="3589" width="9.85546875" style="2" customWidth="1"/>
    <col min="3590" max="3590" width="11.140625" style="2" customWidth="1"/>
    <col min="3591" max="3591" width="11.85546875" style="2" customWidth="1"/>
    <col min="3592" max="3592" width="8.42578125" style="2" customWidth="1"/>
    <col min="3593" max="3593" width="13.42578125" style="2" customWidth="1"/>
    <col min="3594" max="3594" width="10.7109375" style="2" customWidth="1"/>
    <col min="3595" max="3595" width="13.28515625" style="2" customWidth="1"/>
    <col min="3596" max="3596" width="11.85546875" style="2" customWidth="1"/>
    <col min="3597" max="3598" width="12.42578125" style="2" customWidth="1"/>
    <col min="3599" max="3599" width="9.5703125" style="2" customWidth="1"/>
    <col min="3600" max="3600" width="9" style="2" customWidth="1"/>
    <col min="3601" max="3601" width="11.42578125" style="2" customWidth="1"/>
    <col min="3602" max="3602" width="8.42578125" style="2" customWidth="1"/>
    <col min="3603" max="3603" width="12.7109375" style="2" customWidth="1"/>
    <col min="3604" max="3604" width="11.5703125" style="2" customWidth="1"/>
    <col min="3605" max="3620" width="9.140625" style="2" customWidth="1"/>
    <col min="3621" max="3840" width="8.85546875" style="2"/>
    <col min="3841" max="3841" width="5.7109375" style="2" customWidth="1"/>
    <col min="3842" max="3842" width="16.85546875" style="2" customWidth="1"/>
    <col min="3843" max="3843" width="14.7109375" style="2" customWidth="1"/>
    <col min="3844" max="3844" width="12.85546875" style="2" customWidth="1"/>
    <col min="3845" max="3845" width="9.85546875" style="2" customWidth="1"/>
    <col min="3846" max="3846" width="11.140625" style="2" customWidth="1"/>
    <col min="3847" max="3847" width="11.85546875" style="2" customWidth="1"/>
    <col min="3848" max="3848" width="8.42578125" style="2" customWidth="1"/>
    <col min="3849" max="3849" width="13.42578125" style="2" customWidth="1"/>
    <col min="3850" max="3850" width="10.7109375" style="2" customWidth="1"/>
    <col min="3851" max="3851" width="13.28515625" style="2" customWidth="1"/>
    <col min="3852" max="3852" width="11.85546875" style="2" customWidth="1"/>
    <col min="3853" max="3854" width="12.42578125" style="2" customWidth="1"/>
    <col min="3855" max="3855" width="9.5703125" style="2" customWidth="1"/>
    <col min="3856" max="3856" width="9" style="2" customWidth="1"/>
    <col min="3857" max="3857" width="11.42578125" style="2" customWidth="1"/>
    <col min="3858" max="3858" width="8.42578125" style="2" customWidth="1"/>
    <col min="3859" max="3859" width="12.7109375" style="2" customWidth="1"/>
    <col min="3860" max="3860" width="11.5703125" style="2" customWidth="1"/>
    <col min="3861" max="3876" width="9.140625" style="2" customWidth="1"/>
    <col min="3877" max="4096" width="9.140625" style="2"/>
    <col min="4097" max="4097" width="5.7109375" style="2" customWidth="1"/>
    <col min="4098" max="4098" width="16.85546875" style="2" customWidth="1"/>
    <col min="4099" max="4099" width="14.7109375" style="2" customWidth="1"/>
    <col min="4100" max="4100" width="12.85546875" style="2" customWidth="1"/>
    <col min="4101" max="4101" width="9.85546875" style="2" customWidth="1"/>
    <col min="4102" max="4102" width="11.140625" style="2" customWidth="1"/>
    <col min="4103" max="4103" width="11.85546875" style="2" customWidth="1"/>
    <col min="4104" max="4104" width="8.42578125" style="2" customWidth="1"/>
    <col min="4105" max="4105" width="13.42578125" style="2" customWidth="1"/>
    <col min="4106" max="4106" width="10.7109375" style="2" customWidth="1"/>
    <col min="4107" max="4107" width="13.28515625" style="2" customWidth="1"/>
    <col min="4108" max="4108" width="11.85546875" style="2" customWidth="1"/>
    <col min="4109" max="4110" width="12.42578125" style="2" customWidth="1"/>
    <col min="4111" max="4111" width="9.5703125" style="2" customWidth="1"/>
    <col min="4112" max="4112" width="9" style="2" customWidth="1"/>
    <col min="4113" max="4113" width="11.42578125" style="2" customWidth="1"/>
    <col min="4114" max="4114" width="8.42578125" style="2" customWidth="1"/>
    <col min="4115" max="4115" width="12.7109375" style="2" customWidth="1"/>
    <col min="4116" max="4116" width="11.5703125" style="2" customWidth="1"/>
    <col min="4117" max="4132" width="9.140625" style="2" customWidth="1"/>
    <col min="4133" max="4352" width="8.85546875" style="2"/>
    <col min="4353" max="4353" width="5.7109375" style="2" customWidth="1"/>
    <col min="4354" max="4354" width="16.85546875" style="2" customWidth="1"/>
    <col min="4355" max="4355" width="14.7109375" style="2" customWidth="1"/>
    <col min="4356" max="4356" width="12.85546875" style="2" customWidth="1"/>
    <col min="4357" max="4357" width="9.85546875" style="2" customWidth="1"/>
    <col min="4358" max="4358" width="11.140625" style="2" customWidth="1"/>
    <col min="4359" max="4359" width="11.85546875" style="2" customWidth="1"/>
    <col min="4360" max="4360" width="8.42578125" style="2" customWidth="1"/>
    <col min="4361" max="4361" width="13.42578125" style="2" customWidth="1"/>
    <col min="4362" max="4362" width="10.7109375" style="2" customWidth="1"/>
    <col min="4363" max="4363" width="13.28515625" style="2" customWidth="1"/>
    <col min="4364" max="4364" width="11.85546875" style="2" customWidth="1"/>
    <col min="4365" max="4366" width="12.42578125" style="2" customWidth="1"/>
    <col min="4367" max="4367" width="9.5703125" style="2" customWidth="1"/>
    <col min="4368" max="4368" width="9" style="2" customWidth="1"/>
    <col min="4369" max="4369" width="11.42578125" style="2" customWidth="1"/>
    <col min="4370" max="4370" width="8.42578125" style="2" customWidth="1"/>
    <col min="4371" max="4371" width="12.7109375" style="2" customWidth="1"/>
    <col min="4372" max="4372" width="11.5703125" style="2" customWidth="1"/>
    <col min="4373" max="4388" width="9.140625" style="2" customWidth="1"/>
    <col min="4389" max="4608" width="8.85546875" style="2"/>
    <col min="4609" max="4609" width="5.7109375" style="2" customWidth="1"/>
    <col min="4610" max="4610" width="16.85546875" style="2" customWidth="1"/>
    <col min="4611" max="4611" width="14.7109375" style="2" customWidth="1"/>
    <col min="4612" max="4612" width="12.85546875" style="2" customWidth="1"/>
    <col min="4613" max="4613" width="9.85546875" style="2" customWidth="1"/>
    <col min="4614" max="4614" width="11.140625" style="2" customWidth="1"/>
    <col min="4615" max="4615" width="11.85546875" style="2" customWidth="1"/>
    <col min="4616" max="4616" width="8.42578125" style="2" customWidth="1"/>
    <col min="4617" max="4617" width="13.42578125" style="2" customWidth="1"/>
    <col min="4618" max="4618" width="10.7109375" style="2" customWidth="1"/>
    <col min="4619" max="4619" width="13.28515625" style="2" customWidth="1"/>
    <col min="4620" max="4620" width="11.85546875" style="2" customWidth="1"/>
    <col min="4621" max="4622" width="12.42578125" style="2" customWidth="1"/>
    <col min="4623" max="4623" width="9.5703125" style="2" customWidth="1"/>
    <col min="4624" max="4624" width="9" style="2" customWidth="1"/>
    <col min="4625" max="4625" width="11.42578125" style="2" customWidth="1"/>
    <col min="4626" max="4626" width="8.42578125" style="2" customWidth="1"/>
    <col min="4627" max="4627" width="12.7109375" style="2" customWidth="1"/>
    <col min="4628" max="4628" width="11.5703125" style="2" customWidth="1"/>
    <col min="4629" max="4644" width="9.140625" style="2" customWidth="1"/>
    <col min="4645" max="4864" width="8.85546875" style="2"/>
    <col min="4865" max="4865" width="5.7109375" style="2" customWidth="1"/>
    <col min="4866" max="4866" width="16.85546875" style="2" customWidth="1"/>
    <col min="4867" max="4867" width="14.7109375" style="2" customWidth="1"/>
    <col min="4868" max="4868" width="12.85546875" style="2" customWidth="1"/>
    <col min="4869" max="4869" width="9.85546875" style="2" customWidth="1"/>
    <col min="4870" max="4870" width="11.140625" style="2" customWidth="1"/>
    <col min="4871" max="4871" width="11.85546875" style="2" customWidth="1"/>
    <col min="4872" max="4872" width="8.42578125" style="2" customWidth="1"/>
    <col min="4873" max="4873" width="13.42578125" style="2" customWidth="1"/>
    <col min="4874" max="4874" width="10.7109375" style="2" customWidth="1"/>
    <col min="4875" max="4875" width="13.28515625" style="2" customWidth="1"/>
    <col min="4876" max="4876" width="11.85546875" style="2" customWidth="1"/>
    <col min="4877" max="4878" width="12.42578125" style="2" customWidth="1"/>
    <col min="4879" max="4879" width="9.5703125" style="2" customWidth="1"/>
    <col min="4880" max="4880" width="9" style="2" customWidth="1"/>
    <col min="4881" max="4881" width="11.42578125" style="2" customWidth="1"/>
    <col min="4882" max="4882" width="8.42578125" style="2" customWidth="1"/>
    <col min="4883" max="4883" width="12.7109375" style="2" customWidth="1"/>
    <col min="4884" max="4884" width="11.5703125" style="2" customWidth="1"/>
    <col min="4885" max="4900" width="9.140625" style="2" customWidth="1"/>
    <col min="4901" max="5120" width="9.140625" style="2"/>
    <col min="5121" max="5121" width="5.7109375" style="2" customWidth="1"/>
    <col min="5122" max="5122" width="16.85546875" style="2" customWidth="1"/>
    <col min="5123" max="5123" width="14.7109375" style="2" customWidth="1"/>
    <col min="5124" max="5124" width="12.85546875" style="2" customWidth="1"/>
    <col min="5125" max="5125" width="9.85546875" style="2" customWidth="1"/>
    <col min="5126" max="5126" width="11.140625" style="2" customWidth="1"/>
    <col min="5127" max="5127" width="11.85546875" style="2" customWidth="1"/>
    <col min="5128" max="5128" width="8.42578125" style="2" customWidth="1"/>
    <col min="5129" max="5129" width="13.42578125" style="2" customWidth="1"/>
    <col min="5130" max="5130" width="10.7109375" style="2" customWidth="1"/>
    <col min="5131" max="5131" width="13.28515625" style="2" customWidth="1"/>
    <col min="5132" max="5132" width="11.85546875" style="2" customWidth="1"/>
    <col min="5133" max="5134" width="12.42578125" style="2" customWidth="1"/>
    <col min="5135" max="5135" width="9.5703125" style="2" customWidth="1"/>
    <col min="5136" max="5136" width="9" style="2" customWidth="1"/>
    <col min="5137" max="5137" width="11.42578125" style="2" customWidth="1"/>
    <col min="5138" max="5138" width="8.42578125" style="2" customWidth="1"/>
    <col min="5139" max="5139" width="12.7109375" style="2" customWidth="1"/>
    <col min="5140" max="5140" width="11.5703125" style="2" customWidth="1"/>
    <col min="5141" max="5156" width="9.140625" style="2" customWidth="1"/>
    <col min="5157" max="5376" width="8.85546875" style="2"/>
    <col min="5377" max="5377" width="5.7109375" style="2" customWidth="1"/>
    <col min="5378" max="5378" width="16.85546875" style="2" customWidth="1"/>
    <col min="5379" max="5379" width="14.7109375" style="2" customWidth="1"/>
    <col min="5380" max="5380" width="12.85546875" style="2" customWidth="1"/>
    <col min="5381" max="5381" width="9.85546875" style="2" customWidth="1"/>
    <col min="5382" max="5382" width="11.140625" style="2" customWidth="1"/>
    <col min="5383" max="5383" width="11.85546875" style="2" customWidth="1"/>
    <col min="5384" max="5384" width="8.42578125" style="2" customWidth="1"/>
    <col min="5385" max="5385" width="13.42578125" style="2" customWidth="1"/>
    <col min="5386" max="5386" width="10.7109375" style="2" customWidth="1"/>
    <col min="5387" max="5387" width="13.28515625" style="2" customWidth="1"/>
    <col min="5388" max="5388" width="11.85546875" style="2" customWidth="1"/>
    <col min="5389" max="5390" width="12.42578125" style="2" customWidth="1"/>
    <col min="5391" max="5391" width="9.5703125" style="2" customWidth="1"/>
    <col min="5392" max="5392" width="9" style="2" customWidth="1"/>
    <col min="5393" max="5393" width="11.42578125" style="2" customWidth="1"/>
    <col min="5394" max="5394" width="8.42578125" style="2" customWidth="1"/>
    <col min="5395" max="5395" width="12.7109375" style="2" customWidth="1"/>
    <col min="5396" max="5396" width="11.5703125" style="2" customWidth="1"/>
    <col min="5397" max="5412" width="9.140625" style="2" customWidth="1"/>
    <col min="5413" max="5632" width="8.85546875" style="2"/>
    <col min="5633" max="5633" width="5.7109375" style="2" customWidth="1"/>
    <col min="5634" max="5634" width="16.85546875" style="2" customWidth="1"/>
    <col min="5635" max="5635" width="14.7109375" style="2" customWidth="1"/>
    <col min="5636" max="5636" width="12.85546875" style="2" customWidth="1"/>
    <col min="5637" max="5637" width="9.85546875" style="2" customWidth="1"/>
    <col min="5638" max="5638" width="11.140625" style="2" customWidth="1"/>
    <col min="5639" max="5639" width="11.85546875" style="2" customWidth="1"/>
    <col min="5640" max="5640" width="8.42578125" style="2" customWidth="1"/>
    <col min="5641" max="5641" width="13.42578125" style="2" customWidth="1"/>
    <col min="5642" max="5642" width="10.7109375" style="2" customWidth="1"/>
    <col min="5643" max="5643" width="13.28515625" style="2" customWidth="1"/>
    <col min="5644" max="5644" width="11.85546875" style="2" customWidth="1"/>
    <col min="5645" max="5646" width="12.42578125" style="2" customWidth="1"/>
    <col min="5647" max="5647" width="9.5703125" style="2" customWidth="1"/>
    <col min="5648" max="5648" width="9" style="2" customWidth="1"/>
    <col min="5649" max="5649" width="11.42578125" style="2" customWidth="1"/>
    <col min="5650" max="5650" width="8.42578125" style="2" customWidth="1"/>
    <col min="5651" max="5651" width="12.7109375" style="2" customWidth="1"/>
    <col min="5652" max="5652" width="11.5703125" style="2" customWidth="1"/>
    <col min="5653" max="5668" width="9.140625" style="2" customWidth="1"/>
    <col min="5669" max="5888" width="8.85546875" style="2"/>
    <col min="5889" max="5889" width="5.7109375" style="2" customWidth="1"/>
    <col min="5890" max="5890" width="16.85546875" style="2" customWidth="1"/>
    <col min="5891" max="5891" width="14.7109375" style="2" customWidth="1"/>
    <col min="5892" max="5892" width="12.85546875" style="2" customWidth="1"/>
    <col min="5893" max="5893" width="9.85546875" style="2" customWidth="1"/>
    <col min="5894" max="5894" width="11.140625" style="2" customWidth="1"/>
    <col min="5895" max="5895" width="11.85546875" style="2" customWidth="1"/>
    <col min="5896" max="5896" width="8.42578125" style="2" customWidth="1"/>
    <col min="5897" max="5897" width="13.42578125" style="2" customWidth="1"/>
    <col min="5898" max="5898" width="10.7109375" style="2" customWidth="1"/>
    <col min="5899" max="5899" width="13.28515625" style="2" customWidth="1"/>
    <col min="5900" max="5900" width="11.85546875" style="2" customWidth="1"/>
    <col min="5901" max="5902" width="12.42578125" style="2" customWidth="1"/>
    <col min="5903" max="5903" width="9.5703125" style="2" customWidth="1"/>
    <col min="5904" max="5904" width="9" style="2" customWidth="1"/>
    <col min="5905" max="5905" width="11.42578125" style="2" customWidth="1"/>
    <col min="5906" max="5906" width="8.42578125" style="2" customWidth="1"/>
    <col min="5907" max="5907" width="12.7109375" style="2" customWidth="1"/>
    <col min="5908" max="5908" width="11.5703125" style="2" customWidth="1"/>
    <col min="5909" max="5924" width="9.140625" style="2" customWidth="1"/>
    <col min="5925" max="6144" width="9.140625" style="2"/>
    <col min="6145" max="6145" width="5.7109375" style="2" customWidth="1"/>
    <col min="6146" max="6146" width="16.85546875" style="2" customWidth="1"/>
    <col min="6147" max="6147" width="14.7109375" style="2" customWidth="1"/>
    <col min="6148" max="6148" width="12.85546875" style="2" customWidth="1"/>
    <col min="6149" max="6149" width="9.85546875" style="2" customWidth="1"/>
    <col min="6150" max="6150" width="11.140625" style="2" customWidth="1"/>
    <col min="6151" max="6151" width="11.85546875" style="2" customWidth="1"/>
    <col min="6152" max="6152" width="8.42578125" style="2" customWidth="1"/>
    <col min="6153" max="6153" width="13.42578125" style="2" customWidth="1"/>
    <col min="6154" max="6154" width="10.7109375" style="2" customWidth="1"/>
    <col min="6155" max="6155" width="13.28515625" style="2" customWidth="1"/>
    <col min="6156" max="6156" width="11.85546875" style="2" customWidth="1"/>
    <col min="6157" max="6158" width="12.42578125" style="2" customWidth="1"/>
    <col min="6159" max="6159" width="9.5703125" style="2" customWidth="1"/>
    <col min="6160" max="6160" width="9" style="2" customWidth="1"/>
    <col min="6161" max="6161" width="11.42578125" style="2" customWidth="1"/>
    <col min="6162" max="6162" width="8.42578125" style="2" customWidth="1"/>
    <col min="6163" max="6163" width="12.7109375" style="2" customWidth="1"/>
    <col min="6164" max="6164" width="11.5703125" style="2" customWidth="1"/>
    <col min="6165" max="6180" width="9.140625" style="2" customWidth="1"/>
    <col min="6181" max="6400" width="8.85546875" style="2"/>
    <col min="6401" max="6401" width="5.7109375" style="2" customWidth="1"/>
    <col min="6402" max="6402" width="16.85546875" style="2" customWidth="1"/>
    <col min="6403" max="6403" width="14.7109375" style="2" customWidth="1"/>
    <col min="6404" max="6404" width="12.85546875" style="2" customWidth="1"/>
    <col min="6405" max="6405" width="9.85546875" style="2" customWidth="1"/>
    <col min="6406" max="6406" width="11.140625" style="2" customWidth="1"/>
    <col min="6407" max="6407" width="11.85546875" style="2" customWidth="1"/>
    <col min="6408" max="6408" width="8.42578125" style="2" customWidth="1"/>
    <col min="6409" max="6409" width="13.42578125" style="2" customWidth="1"/>
    <col min="6410" max="6410" width="10.7109375" style="2" customWidth="1"/>
    <col min="6411" max="6411" width="13.28515625" style="2" customWidth="1"/>
    <col min="6412" max="6412" width="11.85546875" style="2" customWidth="1"/>
    <col min="6413" max="6414" width="12.42578125" style="2" customWidth="1"/>
    <col min="6415" max="6415" width="9.5703125" style="2" customWidth="1"/>
    <col min="6416" max="6416" width="9" style="2" customWidth="1"/>
    <col min="6417" max="6417" width="11.42578125" style="2" customWidth="1"/>
    <col min="6418" max="6418" width="8.42578125" style="2" customWidth="1"/>
    <col min="6419" max="6419" width="12.7109375" style="2" customWidth="1"/>
    <col min="6420" max="6420" width="11.5703125" style="2" customWidth="1"/>
    <col min="6421" max="6436" width="9.140625" style="2" customWidth="1"/>
    <col min="6437" max="6656" width="8.85546875" style="2"/>
    <col min="6657" max="6657" width="5.7109375" style="2" customWidth="1"/>
    <col min="6658" max="6658" width="16.85546875" style="2" customWidth="1"/>
    <col min="6659" max="6659" width="14.7109375" style="2" customWidth="1"/>
    <col min="6660" max="6660" width="12.85546875" style="2" customWidth="1"/>
    <col min="6661" max="6661" width="9.85546875" style="2" customWidth="1"/>
    <col min="6662" max="6662" width="11.140625" style="2" customWidth="1"/>
    <col min="6663" max="6663" width="11.85546875" style="2" customWidth="1"/>
    <col min="6664" max="6664" width="8.42578125" style="2" customWidth="1"/>
    <col min="6665" max="6665" width="13.42578125" style="2" customWidth="1"/>
    <col min="6666" max="6666" width="10.7109375" style="2" customWidth="1"/>
    <col min="6667" max="6667" width="13.28515625" style="2" customWidth="1"/>
    <col min="6668" max="6668" width="11.85546875" style="2" customWidth="1"/>
    <col min="6669" max="6670" width="12.42578125" style="2" customWidth="1"/>
    <col min="6671" max="6671" width="9.5703125" style="2" customWidth="1"/>
    <col min="6672" max="6672" width="9" style="2" customWidth="1"/>
    <col min="6673" max="6673" width="11.42578125" style="2" customWidth="1"/>
    <col min="6674" max="6674" width="8.42578125" style="2" customWidth="1"/>
    <col min="6675" max="6675" width="12.7109375" style="2" customWidth="1"/>
    <col min="6676" max="6676" width="11.5703125" style="2" customWidth="1"/>
    <col min="6677" max="6692" width="9.140625" style="2" customWidth="1"/>
    <col min="6693" max="6912" width="8.85546875" style="2"/>
    <col min="6913" max="6913" width="5.7109375" style="2" customWidth="1"/>
    <col min="6914" max="6914" width="16.85546875" style="2" customWidth="1"/>
    <col min="6915" max="6915" width="14.7109375" style="2" customWidth="1"/>
    <col min="6916" max="6916" width="12.85546875" style="2" customWidth="1"/>
    <col min="6917" max="6917" width="9.85546875" style="2" customWidth="1"/>
    <col min="6918" max="6918" width="11.140625" style="2" customWidth="1"/>
    <col min="6919" max="6919" width="11.85546875" style="2" customWidth="1"/>
    <col min="6920" max="6920" width="8.42578125" style="2" customWidth="1"/>
    <col min="6921" max="6921" width="13.42578125" style="2" customWidth="1"/>
    <col min="6922" max="6922" width="10.7109375" style="2" customWidth="1"/>
    <col min="6923" max="6923" width="13.28515625" style="2" customWidth="1"/>
    <col min="6924" max="6924" width="11.85546875" style="2" customWidth="1"/>
    <col min="6925" max="6926" width="12.42578125" style="2" customWidth="1"/>
    <col min="6927" max="6927" width="9.5703125" style="2" customWidth="1"/>
    <col min="6928" max="6928" width="9" style="2" customWidth="1"/>
    <col min="6929" max="6929" width="11.42578125" style="2" customWidth="1"/>
    <col min="6930" max="6930" width="8.42578125" style="2" customWidth="1"/>
    <col min="6931" max="6931" width="12.7109375" style="2" customWidth="1"/>
    <col min="6932" max="6932" width="11.5703125" style="2" customWidth="1"/>
    <col min="6933" max="6948" width="9.140625" style="2" customWidth="1"/>
    <col min="6949" max="7168" width="9.140625" style="2"/>
    <col min="7169" max="7169" width="5.7109375" style="2" customWidth="1"/>
    <col min="7170" max="7170" width="16.85546875" style="2" customWidth="1"/>
    <col min="7171" max="7171" width="14.7109375" style="2" customWidth="1"/>
    <col min="7172" max="7172" width="12.85546875" style="2" customWidth="1"/>
    <col min="7173" max="7173" width="9.85546875" style="2" customWidth="1"/>
    <col min="7174" max="7174" width="11.140625" style="2" customWidth="1"/>
    <col min="7175" max="7175" width="11.85546875" style="2" customWidth="1"/>
    <col min="7176" max="7176" width="8.42578125" style="2" customWidth="1"/>
    <col min="7177" max="7177" width="13.42578125" style="2" customWidth="1"/>
    <col min="7178" max="7178" width="10.7109375" style="2" customWidth="1"/>
    <col min="7179" max="7179" width="13.28515625" style="2" customWidth="1"/>
    <col min="7180" max="7180" width="11.85546875" style="2" customWidth="1"/>
    <col min="7181" max="7182" width="12.42578125" style="2" customWidth="1"/>
    <col min="7183" max="7183" width="9.5703125" style="2" customWidth="1"/>
    <col min="7184" max="7184" width="9" style="2" customWidth="1"/>
    <col min="7185" max="7185" width="11.42578125" style="2" customWidth="1"/>
    <col min="7186" max="7186" width="8.42578125" style="2" customWidth="1"/>
    <col min="7187" max="7187" width="12.7109375" style="2" customWidth="1"/>
    <col min="7188" max="7188" width="11.5703125" style="2" customWidth="1"/>
    <col min="7189" max="7204" width="9.140625" style="2" customWidth="1"/>
    <col min="7205" max="7424" width="8.85546875" style="2"/>
    <col min="7425" max="7425" width="5.7109375" style="2" customWidth="1"/>
    <col min="7426" max="7426" width="16.85546875" style="2" customWidth="1"/>
    <col min="7427" max="7427" width="14.7109375" style="2" customWidth="1"/>
    <col min="7428" max="7428" width="12.85546875" style="2" customWidth="1"/>
    <col min="7429" max="7429" width="9.85546875" style="2" customWidth="1"/>
    <col min="7430" max="7430" width="11.140625" style="2" customWidth="1"/>
    <col min="7431" max="7431" width="11.85546875" style="2" customWidth="1"/>
    <col min="7432" max="7432" width="8.42578125" style="2" customWidth="1"/>
    <col min="7433" max="7433" width="13.42578125" style="2" customWidth="1"/>
    <col min="7434" max="7434" width="10.7109375" style="2" customWidth="1"/>
    <col min="7435" max="7435" width="13.28515625" style="2" customWidth="1"/>
    <col min="7436" max="7436" width="11.85546875" style="2" customWidth="1"/>
    <col min="7437" max="7438" width="12.42578125" style="2" customWidth="1"/>
    <col min="7439" max="7439" width="9.5703125" style="2" customWidth="1"/>
    <col min="7440" max="7440" width="9" style="2" customWidth="1"/>
    <col min="7441" max="7441" width="11.42578125" style="2" customWidth="1"/>
    <col min="7442" max="7442" width="8.42578125" style="2" customWidth="1"/>
    <col min="7443" max="7443" width="12.7109375" style="2" customWidth="1"/>
    <col min="7444" max="7444" width="11.5703125" style="2" customWidth="1"/>
    <col min="7445" max="7460" width="9.140625" style="2" customWidth="1"/>
    <col min="7461" max="7680" width="8.85546875" style="2"/>
    <col min="7681" max="7681" width="5.7109375" style="2" customWidth="1"/>
    <col min="7682" max="7682" width="16.85546875" style="2" customWidth="1"/>
    <col min="7683" max="7683" width="14.7109375" style="2" customWidth="1"/>
    <col min="7684" max="7684" width="12.85546875" style="2" customWidth="1"/>
    <col min="7685" max="7685" width="9.85546875" style="2" customWidth="1"/>
    <col min="7686" max="7686" width="11.140625" style="2" customWidth="1"/>
    <col min="7687" max="7687" width="11.85546875" style="2" customWidth="1"/>
    <col min="7688" max="7688" width="8.42578125" style="2" customWidth="1"/>
    <col min="7689" max="7689" width="13.42578125" style="2" customWidth="1"/>
    <col min="7690" max="7690" width="10.7109375" style="2" customWidth="1"/>
    <col min="7691" max="7691" width="13.28515625" style="2" customWidth="1"/>
    <col min="7692" max="7692" width="11.85546875" style="2" customWidth="1"/>
    <col min="7693" max="7694" width="12.42578125" style="2" customWidth="1"/>
    <col min="7695" max="7695" width="9.5703125" style="2" customWidth="1"/>
    <col min="7696" max="7696" width="9" style="2" customWidth="1"/>
    <col min="7697" max="7697" width="11.42578125" style="2" customWidth="1"/>
    <col min="7698" max="7698" width="8.42578125" style="2" customWidth="1"/>
    <col min="7699" max="7699" width="12.7109375" style="2" customWidth="1"/>
    <col min="7700" max="7700" width="11.5703125" style="2" customWidth="1"/>
    <col min="7701" max="7716" width="9.140625" style="2" customWidth="1"/>
    <col min="7717" max="7936" width="8.85546875" style="2"/>
    <col min="7937" max="7937" width="5.7109375" style="2" customWidth="1"/>
    <col min="7938" max="7938" width="16.85546875" style="2" customWidth="1"/>
    <col min="7939" max="7939" width="14.7109375" style="2" customWidth="1"/>
    <col min="7940" max="7940" width="12.85546875" style="2" customWidth="1"/>
    <col min="7941" max="7941" width="9.85546875" style="2" customWidth="1"/>
    <col min="7942" max="7942" width="11.140625" style="2" customWidth="1"/>
    <col min="7943" max="7943" width="11.85546875" style="2" customWidth="1"/>
    <col min="7944" max="7944" width="8.42578125" style="2" customWidth="1"/>
    <col min="7945" max="7945" width="13.42578125" style="2" customWidth="1"/>
    <col min="7946" max="7946" width="10.7109375" style="2" customWidth="1"/>
    <col min="7947" max="7947" width="13.28515625" style="2" customWidth="1"/>
    <col min="7948" max="7948" width="11.85546875" style="2" customWidth="1"/>
    <col min="7949" max="7950" width="12.42578125" style="2" customWidth="1"/>
    <col min="7951" max="7951" width="9.5703125" style="2" customWidth="1"/>
    <col min="7952" max="7952" width="9" style="2" customWidth="1"/>
    <col min="7953" max="7953" width="11.42578125" style="2" customWidth="1"/>
    <col min="7954" max="7954" width="8.42578125" style="2" customWidth="1"/>
    <col min="7955" max="7955" width="12.7109375" style="2" customWidth="1"/>
    <col min="7956" max="7956" width="11.5703125" style="2" customWidth="1"/>
    <col min="7957" max="7972" width="9.140625" style="2" customWidth="1"/>
    <col min="7973" max="8192" width="9.140625" style="2"/>
    <col min="8193" max="8193" width="5.7109375" style="2" customWidth="1"/>
    <col min="8194" max="8194" width="16.85546875" style="2" customWidth="1"/>
    <col min="8195" max="8195" width="14.7109375" style="2" customWidth="1"/>
    <col min="8196" max="8196" width="12.85546875" style="2" customWidth="1"/>
    <col min="8197" max="8197" width="9.85546875" style="2" customWidth="1"/>
    <col min="8198" max="8198" width="11.140625" style="2" customWidth="1"/>
    <col min="8199" max="8199" width="11.85546875" style="2" customWidth="1"/>
    <col min="8200" max="8200" width="8.42578125" style="2" customWidth="1"/>
    <col min="8201" max="8201" width="13.42578125" style="2" customWidth="1"/>
    <col min="8202" max="8202" width="10.7109375" style="2" customWidth="1"/>
    <col min="8203" max="8203" width="13.28515625" style="2" customWidth="1"/>
    <col min="8204" max="8204" width="11.85546875" style="2" customWidth="1"/>
    <col min="8205" max="8206" width="12.42578125" style="2" customWidth="1"/>
    <col min="8207" max="8207" width="9.5703125" style="2" customWidth="1"/>
    <col min="8208" max="8208" width="9" style="2" customWidth="1"/>
    <col min="8209" max="8209" width="11.42578125" style="2" customWidth="1"/>
    <col min="8210" max="8210" width="8.42578125" style="2" customWidth="1"/>
    <col min="8211" max="8211" width="12.7109375" style="2" customWidth="1"/>
    <col min="8212" max="8212" width="11.5703125" style="2" customWidth="1"/>
    <col min="8213" max="8228" width="9.140625" style="2" customWidth="1"/>
    <col min="8229" max="8448" width="8.85546875" style="2"/>
    <col min="8449" max="8449" width="5.7109375" style="2" customWidth="1"/>
    <col min="8450" max="8450" width="16.85546875" style="2" customWidth="1"/>
    <col min="8451" max="8451" width="14.7109375" style="2" customWidth="1"/>
    <col min="8452" max="8452" width="12.85546875" style="2" customWidth="1"/>
    <col min="8453" max="8453" width="9.85546875" style="2" customWidth="1"/>
    <col min="8454" max="8454" width="11.140625" style="2" customWidth="1"/>
    <col min="8455" max="8455" width="11.85546875" style="2" customWidth="1"/>
    <col min="8456" max="8456" width="8.42578125" style="2" customWidth="1"/>
    <col min="8457" max="8457" width="13.42578125" style="2" customWidth="1"/>
    <col min="8458" max="8458" width="10.7109375" style="2" customWidth="1"/>
    <col min="8459" max="8459" width="13.28515625" style="2" customWidth="1"/>
    <col min="8460" max="8460" width="11.85546875" style="2" customWidth="1"/>
    <col min="8461" max="8462" width="12.42578125" style="2" customWidth="1"/>
    <col min="8463" max="8463" width="9.5703125" style="2" customWidth="1"/>
    <col min="8464" max="8464" width="9" style="2" customWidth="1"/>
    <col min="8465" max="8465" width="11.42578125" style="2" customWidth="1"/>
    <col min="8466" max="8466" width="8.42578125" style="2" customWidth="1"/>
    <col min="8467" max="8467" width="12.7109375" style="2" customWidth="1"/>
    <col min="8468" max="8468" width="11.5703125" style="2" customWidth="1"/>
    <col min="8469" max="8484" width="9.140625" style="2" customWidth="1"/>
    <col min="8485" max="8704" width="8.85546875" style="2"/>
    <col min="8705" max="8705" width="5.7109375" style="2" customWidth="1"/>
    <col min="8706" max="8706" width="16.85546875" style="2" customWidth="1"/>
    <col min="8707" max="8707" width="14.7109375" style="2" customWidth="1"/>
    <col min="8708" max="8708" width="12.85546875" style="2" customWidth="1"/>
    <col min="8709" max="8709" width="9.85546875" style="2" customWidth="1"/>
    <col min="8710" max="8710" width="11.140625" style="2" customWidth="1"/>
    <col min="8711" max="8711" width="11.85546875" style="2" customWidth="1"/>
    <col min="8712" max="8712" width="8.42578125" style="2" customWidth="1"/>
    <col min="8713" max="8713" width="13.42578125" style="2" customWidth="1"/>
    <col min="8714" max="8714" width="10.7109375" style="2" customWidth="1"/>
    <col min="8715" max="8715" width="13.28515625" style="2" customWidth="1"/>
    <col min="8716" max="8716" width="11.85546875" style="2" customWidth="1"/>
    <col min="8717" max="8718" width="12.42578125" style="2" customWidth="1"/>
    <col min="8719" max="8719" width="9.5703125" style="2" customWidth="1"/>
    <col min="8720" max="8720" width="9" style="2" customWidth="1"/>
    <col min="8721" max="8721" width="11.42578125" style="2" customWidth="1"/>
    <col min="8722" max="8722" width="8.42578125" style="2" customWidth="1"/>
    <col min="8723" max="8723" width="12.7109375" style="2" customWidth="1"/>
    <col min="8724" max="8724" width="11.5703125" style="2" customWidth="1"/>
    <col min="8725" max="8740" width="9.140625" style="2" customWidth="1"/>
    <col min="8741" max="8960" width="8.85546875" style="2"/>
    <col min="8961" max="8961" width="5.7109375" style="2" customWidth="1"/>
    <col min="8962" max="8962" width="16.85546875" style="2" customWidth="1"/>
    <col min="8963" max="8963" width="14.7109375" style="2" customWidth="1"/>
    <col min="8964" max="8964" width="12.85546875" style="2" customWidth="1"/>
    <col min="8965" max="8965" width="9.85546875" style="2" customWidth="1"/>
    <col min="8966" max="8966" width="11.140625" style="2" customWidth="1"/>
    <col min="8967" max="8967" width="11.85546875" style="2" customWidth="1"/>
    <col min="8968" max="8968" width="8.42578125" style="2" customWidth="1"/>
    <col min="8969" max="8969" width="13.42578125" style="2" customWidth="1"/>
    <col min="8970" max="8970" width="10.7109375" style="2" customWidth="1"/>
    <col min="8971" max="8971" width="13.28515625" style="2" customWidth="1"/>
    <col min="8972" max="8972" width="11.85546875" style="2" customWidth="1"/>
    <col min="8973" max="8974" width="12.42578125" style="2" customWidth="1"/>
    <col min="8975" max="8975" width="9.5703125" style="2" customWidth="1"/>
    <col min="8976" max="8976" width="9" style="2" customWidth="1"/>
    <col min="8977" max="8977" width="11.42578125" style="2" customWidth="1"/>
    <col min="8978" max="8978" width="8.42578125" style="2" customWidth="1"/>
    <col min="8979" max="8979" width="12.7109375" style="2" customWidth="1"/>
    <col min="8980" max="8980" width="11.5703125" style="2" customWidth="1"/>
    <col min="8981" max="8996" width="9.140625" style="2" customWidth="1"/>
    <col min="8997" max="9216" width="9.140625" style="2"/>
    <col min="9217" max="9217" width="5.7109375" style="2" customWidth="1"/>
    <col min="9218" max="9218" width="16.85546875" style="2" customWidth="1"/>
    <col min="9219" max="9219" width="14.7109375" style="2" customWidth="1"/>
    <col min="9220" max="9220" width="12.85546875" style="2" customWidth="1"/>
    <col min="9221" max="9221" width="9.85546875" style="2" customWidth="1"/>
    <col min="9222" max="9222" width="11.140625" style="2" customWidth="1"/>
    <col min="9223" max="9223" width="11.85546875" style="2" customWidth="1"/>
    <col min="9224" max="9224" width="8.42578125" style="2" customWidth="1"/>
    <col min="9225" max="9225" width="13.42578125" style="2" customWidth="1"/>
    <col min="9226" max="9226" width="10.7109375" style="2" customWidth="1"/>
    <col min="9227" max="9227" width="13.28515625" style="2" customWidth="1"/>
    <col min="9228" max="9228" width="11.85546875" style="2" customWidth="1"/>
    <col min="9229" max="9230" width="12.42578125" style="2" customWidth="1"/>
    <col min="9231" max="9231" width="9.5703125" style="2" customWidth="1"/>
    <col min="9232" max="9232" width="9" style="2" customWidth="1"/>
    <col min="9233" max="9233" width="11.42578125" style="2" customWidth="1"/>
    <col min="9234" max="9234" width="8.42578125" style="2" customWidth="1"/>
    <col min="9235" max="9235" width="12.7109375" style="2" customWidth="1"/>
    <col min="9236" max="9236" width="11.5703125" style="2" customWidth="1"/>
    <col min="9237" max="9252" width="9.140625" style="2" customWidth="1"/>
    <col min="9253" max="9472" width="8.85546875" style="2"/>
    <col min="9473" max="9473" width="5.7109375" style="2" customWidth="1"/>
    <col min="9474" max="9474" width="16.85546875" style="2" customWidth="1"/>
    <col min="9475" max="9475" width="14.7109375" style="2" customWidth="1"/>
    <col min="9476" max="9476" width="12.85546875" style="2" customWidth="1"/>
    <col min="9477" max="9477" width="9.85546875" style="2" customWidth="1"/>
    <col min="9478" max="9478" width="11.140625" style="2" customWidth="1"/>
    <col min="9479" max="9479" width="11.85546875" style="2" customWidth="1"/>
    <col min="9480" max="9480" width="8.42578125" style="2" customWidth="1"/>
    <col min="9481" max="9481" width="13.42578125" style="2" customWidth="1"/>
    <col min="9482" max="9482" width="10.7109375" style="2" customWidth="1"/>
    <col min="9483" max="9483" width="13.28515625" style="2" customWidth="1"/>
    <col min="9484" max="9484" width="11.85546875" style="2" customWidth="1"/>
    <col min="9485" max="9486" width="12.42578125" style="2" customWidth="1"/>
    <col min="9487" max="9487" width="9.5703125" style="2" customWidth="1"/>
    <col min="9488" max="9488" width="9" style="2" customWidth="1"/>
    <col min="9489" max="9489" width="11.42578125" style="2" customWidth="1"/>
    <col min="9490" max="9490" width="8.42578125" style="2" customWidth="1"/>
    <col min="9491" max="9491" width="12.7109375" style="2" customWidth="1"/>
    <col min="9492" max="9492" width="11.5703125" style="2" customWidth="1"/>
    <col min="9493" max="9508" width="9.140625" style="2" customWidth="1"/>
    <col min="9509" max="9728" width="8.85546875" style="2"/>
    <col min="9729" max="9729" width="5.7109375" style="2" customWidth="1"/>
    <col min="9730" max="9730" width="16.85546875" style="2" customWidth="1"/>
    <col min="9731" max="9731" width="14.7109375" style="2" customWidth="1"/>
    <col min="9732" max="9732" width="12.85546875" style="2" customWidth="1"/>
    <col min="9733" max="9733" width="9.85546875" style="2" customWidth="1"/>
    <col min="9734" max="9734" width="11.140625" style="2" customWidth="1"/>
    <col min="9735" max="9735" width="11.85546875" style="2" customWidth="1"/>
    <col min="9736" max="9736" width="8.42578125" style="2" customWidth="1"/>
    <col min="9737" max="9737" width="13.42578125" style="2" customWidth="1"/>
    <col min="9738" max="9738" width="10.7109375" style="2" customWidth="1"/>
    <col min="9739" max="9739" width="13.28515625" style="2" customWidth="1"/>
    <col min="9740" max="9740" width="11.85546875" style="2" customWidth="1"/>
    <col min="9741" max="9742" width="12.42578125" style="2" customWidth="1"/>
    <col min="9743" max="9743" width="9.5703125" style="2" customWidth="1"/>
    <col min="9744" max="9744" width="9" style="2" customWidth="1"/>
    <col min="9745" max="9745" width="11.42578125" style="2" customWidth="1"/>
    <col min="9746" max="9746" width="8.42578125" style="2" customWidth="1"/>
    <col min="9747" max="9747" width="12.7109375" style="2" customWidth="1"/>
    <col min="9748" max="9748" width="11.5703125" style="2" customWidth="1"/>
    <col min="9749" max="9764" width="9.140625" style="2" customWidth="1"/>
    <col min="9765" max="9984" width="8.85546875" style="2"/>
    <col min="9985" max="9985" width="5.7109375" style="2" customWidth="1"/>
    <col min="9986" max="9986" width="16.85546875" style="2" customWidth="1"/>
    <col min="9987" max="9987" width="14.7109375" style="2" customWidth="1"/>
    <col min="9988" max="9988" width="12.85546875" style="2" customWidth="1"/>
    <col min="9989" max="9989" width="9.85546875" style="2" customWidth="1"/>
    <col min="9990" max="9990" width="11.140625" style="2" customWidth="1"/>
    <col min="9991" max="9991" width="11.85546875" style="2" customWidth="1"/>
    <col min="9992" max="9992" width="8.42578125" style="2" customWidth="1"/>
    <col min="9993" max="9993" width="13.42578125" style="2" customWidth="1"/>
    <col min="9994" max="9994" width="10.7109375" style="2" customWidth="1"/>
    <col min="9995" max="9995" width="13.28515625" style="2" customWidth="1"/>
    <col min="9996" max="9996" width="11.85546875" style="2" customWidth="1"/>
    <col min="9997" max="9998" width="12.42578125" style="2" customWidth="1"/>
    <col min="9999" max="9999" width="9.5703125" style="2" customWidth="1"/>
    <col min="10000" max="10000" width="9" style="2" customWidth="1"/>
    <col min="10001" max="10001" width="11.42578125" style="2" customWidth="1"/>
    <col min="10002" max="10002" width="8.42578125" style="2" customWidth="1"/>
    <col min="10003" max="10003" width="12.7109375" style="2" customWidth="1"/>
    <col min="10004" max="10004" width="11.5703125" style="2" customWidth="1"/>
    <col min="10005" max="10020" width="9.140625" style="2" customWidth="1"/>
    <col min="10021" max="10240" width="9.140625" style="2"/>
    <col min="10241" max="10241" width="5.7109375" style="2" customWidth="1"/>
    <col min="10242" max="10242" width="16.85546875" style="2" customWidth="1"/>
    <col min="10243" max="10243" width="14.7109375" style="2" customWidth="1"/>
    <col min="10244" max="10244" width="12.85546875" style="2" customWidth="1"/>
    <col min="10245" max="10245" width="9.85546875" style="2" customWidth="1"/>
    <col min="10246" max="10246" width="11.140625" style="2" customWidth="1"/>
    <col min="10247" max="10247" width="11.85546875" style="2" customWidth="1"/>
    <col min="10248" max="10248" width="8.42578125" style="2" customWidth="1"/>
    <col min="10249" max="10249" width="13.42578125" style="2" customWidth="1"/>
    <col min="10250" max="10250" width="10.7109375" style="2" customWidth="1"/>
    <col min="10251" max="10251" width="13.28515625" style="2" customWidth="1"/>
    <col min="10252" max="10252" width="11.85546875" style="2" customWidth="1"/>
    <col min="10253" max="10254" width="12.42578125" style="2" customWidth="1"/>
    <col min="10255" max="10255" width="9.5703125" style="2" customWidth="1"/>
    <col min="10256" max="10256" width="9" style="2" customWidth="1"/>
    <col min="10257" max="10257" width="11.42578125" style="2" customWidth="1"/>
    <col min="10258" max="10258" width="8.42578125" style="2" customWidth="1"/>
    <col min="10259" max="10259" width="12.7109375" style="2" customWidth="1"/>
    <col min="10260" max="10260" width="11.5703125" style="2" customWidth="1"/>
    <col min="10261" max="10276" width="9.140625" style="2" customWidth="1"/>
    <col min="10277" max="10496" width="8.85546875" style="2"/>
    <col min="10497" max="10497" width="5.7109375" style="2" customWidth="1"/>
    <col min="10498" max="10498" width="16.85546875" style="2" customWidth="1"/>
    <col min="10499" max="10499" width="14.7109375" style="2" customWidth="1"/>
    <col min="10500" max="10500" width="12.85546875" style="2" customWidth="1"/>
    <col min="10501" max="10501" width="9.85546875" style="2" customWidth="1"/>
    <col min="10502" max="10502" width="11.140625" style="2" customWidth="1"/>
    <col min="10503" max="10503" width="11.85546875" style="2" customWidth="1"/>
    <col min="10504" max="10504" width="8.42578125" style="2" customWidth="1"/>
    <col min="10505" max="10505" width="13.42578125" style="2" customWidth="1"/>
    <col min="10506" max="10506" width="10.7109375" style="2" customWidth="1"/>
    <col min="10507" max="10507" width="13.28515625" style="2" customWidth="1"/>
    <col min="10508" max="10508" width="11.85546875" style="2" customWidth="1"/>
    <col min="10509" max="10510" width="12.42578125" style="2" customWidth="1"/>
    <col min="10511" max="10511" width="9.5703125" style="2" customWidth="1"/>
    <col min="10512" max="10512" width="9" style="2" customWidth="1"/>
    <col min="10513" max="10513" width="11.42578125" style="2" customWidth="1"/>
    <col min="10514" max="10514" width="8.42578125" style="2" customWidth="1"/>
    <col min="10515" max="10515" width="12.7109375" style="2" customWidth="1"/>
    <col min="10516" max="10516" width="11.5703125" style="2" customWidth="1"/>
    <col min="10517" max="10532" width="9.140625" style="2" customWidth="1"/>
    <col min="10533" max="10752" width="8.85546875" style="2"/>
    <col min="10753" max="10753" width="5.7109375" style="2" customWidth="1"/>
    <col min="10754" max="10754" width="16.85546875" style="2" customWidth="1"/>
    <col min="10755" max="10755" width="14.7109375" style="2" customWidth="1"/>
    <col min="10756" max="10756" width="12.85546875" style="2" customWidth="1"/>
    <col min="10757" max="10757" width="9.85546875" style="2" customWidth="1"/>
    <col min="10758" max="10758" width="11.140625" style="2" customWidth="1"/>
    <col min="10759" max="10759" width="11.85546875" style="2" customWidth="1"/>
    <col min="10760" max="10760" width="8.42578125" style="2" customWidth="1"/>
    <col min="10761" max="10761" width="13.42578125" style="2" customWidth="1"/>
    <col min="10762" max="10762" width="10.7109375" style="2" customWidth="1"/>
    <col min="10763" max="10763" width="13.28515625" style="2" customWidth="1"/>
    <col min="10764" max="10764" width="11.85546875" style="2" customWidth="1"/>
    <col min="10765" max="10766" width="12.42578125" style="2" customWidth="1"/>
    <col min="10767" max="10767" width="9.5703125" style="2" customWidth="1"/>
    <col min="10768" max="10768" width="9" style="2" customWidth="1"/>
    <col min="10769" max="10769" width="11.42578125" style="2" customWidth="1"/>
    <col min="10770" max="10770" width="8.42578125" style="2" customWidth="1"/>
    <col min="10771" max="10771" width="12.7109375" style="2" customWidth="1"/>
    <col min="10772" max="10772" width="11.5703125" style="2" customWidth="1"/>
    <col min="10773" max="10788" width="9.140625" style="2" customWidth="1"/>
    <col min="10789" max="11008" width="8.85546875" style="2"/>
    <col min="11009" max="11009" width="5.7109375" style="2" customWidth="1"/>
    <col min="11010" max="11010" width="16.85546875" style="2" customWidth="1"/>
    <col min="11011" max="11011" width="14.7109375" style="2" customWidth="1"/>
    <col min="11012" max="11012" width="12.85546875" style="2" customWidth="1"/>
    <col min="11013" max="11013" width="9.85546875" style="2" customWidth="1"/>
    <col min="11014" max="11014" width="11.140625" style="2" customWidth="1"/>
    <col min="11015" max="11015" width="11.85546875" style="2" customWidth="1"/>
    <col min="11016" max="11016" width="8.42578125" style="2" customWidth="1"/>
    <col min="11017" max="11017" width="13.42578125" style="2" customWidth="1"/>
    <col min="11018" max="11018" width="10.7109375" style="2" customWidth="1"/>
    <col min="11019" max="11019" width="13.28515625" style="2" customWidth="1"/>
    <col min="11020" max="11020" width="11.85546875" style="2" customWidth="1"/>
    <col min="11021" max="11022" width="12.42578125" style="2" customWidth="1"/>
    <col min="11023" max="11023" width="9.5703125" style="2" customWidth="1"/>
    <col min="11024" max="11024" width="9" style="2" customWidth="1"/>
    <col min="11025" max="11025" width="11.42578125" style="2" customWidth="1"/>
    <col min="11026" max="11026" width="8.42578125" style="2" customWidth="1"/>
    <col min="11027" max="11027" width="12.7109375" style="2" customWidth="1"/>
    <col min="11028" max="11028" width="11.5703125" style="2" customWidth="1"/>
    <col min="11029" max="11044" width="9.140625" style="2" customWidth="1"/>
    <col min="11045" max="11264" width="9.140625" style="2"/>
    <col min="11265" max="11265" width="5.7109375" style="2" customWidth="1"/>
    <col min="11266" max="11266" width="16.85546875" style="2" customWidth="1"/>
    <col min="11267" max="11267" width="14.7109375" style="2" customWidth="1"/>
    <col min="11268" max="11268" width="12.85546875" style="2" customWidth="1"/>
    <col min="11269" max="11269" width="9.85546875" style="2" customWidth="1"/>
    <col min="11270" max="11270" width="11.140625" style="2" customWidth="1"/>
    <col min="11271" max="11271" width="11.85546875" style="2" customWidth="1"/>
    <col min="11272" max="11272" width="8.42578125" style="2" customWidth="1"/>
    <col min="11273" max="11273" width="13.42578125" style="2" customWidth="1"/>
    <col min="11274" max="11274" width="10.7109375" style="2" customWidth="1"/>
    <col min="11275" max="11275" width="13.28515625" style="2" customWidth="1"/>
    <col min="11276" max="11276" width="11.85546875" style="2" customWidth="1"/>
    <col min="11277" max="11278" width="12.42578125" style="2" customWidth="1"/>
    <col min="11279" max="11279" width="9.5703125" style="2" customWidth="1"/>
    <col min="11280" max="11280" width="9" style="2" customWidth="1"/>
    <col min="11281" max="11281" width="11.42578125" style="2" customWidth="1"/>
    <col min="11282" max="11282" width="8.42578125" style="2" customWidth="1"/>
    <col min="11283" max="11283" width="12.7109375" style="2" customWidth="1"/>
    <col min="11284" max="11284" width="11.5703125" style="2" customWidth="1"/>
    <col min="11285" max="11300" width="9.140625" style="2" customWidth="1"/>
    <col min="11301" max="11520" width="8.85546875" style="2"/>
    <col min="11521" max="11521" width="5.7109375" style="2" customWidth="1"/>
    <col min="11522" max="11522" width="16.85546875" style="2" customWidth="1"/>
    <col min="11523" max="11523" width="14.7109375" style="2" customWidth="1"/>
    <col min="11524" max="11524" width="12.85546875" style="2" customWidth="1"/>
    <col min="11525" max="11525" width="9.85546875" style="2" customWidth="1"/>
    <col min="11526" max="11526" width="11.140625" style="2" customWidth="1"/>
    <col min="11527" max="11527" width="11.85546875" style="2" customWidth="1"/>
    <col min="11528" max="11528" width="8.42578125" style="2" customWidth="1"/>
    <col min="11529" max="11529" width="13.42578125" style="2" customWidth="1"/>
    <col min="11530" max="11530" width="10.7109375" style="2" customWidth="1"/>
    <col min="11531" max="11531" width="13.28515625" style="2" customWidth="1"/>
    <col min="11532" max="11532" width="11.85546875" style="2" customWidth="1"/>
    <col min="11533" max="11534" width="12.42578125" style="2" customWidth="1"/>
    <col min="11535" max="11535" width="9.5703125" style="2" customWidth="1"/>
    <col min="11536" max="11536" width="9" style="2" customWidth="1"/>
    <col min="11537" max="11537" width="11.42578125" style="2" customWidth="1"/>
    <col min="11538" max="11538" width="8.42578125" style="2" customWidth="1"/>
    <col min="11539" max="11539" width="12.7109375" style="2" customWidth="1"/>
    <col min="11540" max="11540" width="11.5703125" style="2" customWidth="1"/>
    <col min="11541" max="11556" width="9.140625" style="2" customWidth="1"/>
    <col min="11557" max="11776" width="8.85546875" style="2"/>
    <col min="11777" max="11777" width="5.7109375" style="2" customWidth="1"/>
    <col min="11778" max="11778" width="16.85546875" style="2" customWidth="1"/>
    <col min="11779" max="11779" width="14.7109375" style="2" customWidth="1"/>
    <col min="11780" max="11780" width="12.85546875" style="2" customWidth="1"/>
    <col min="11781" max="11781" width="9.85546875" style="2" customWidth="1"/>
    <col min="11782" max="11782" width="11.140625" style="2" customWidth="1"/>
    <col min="11783" max="11783" width="11.85546875" style="2" customWidth="1"/>
    <col min="11784" max="11784" width="8.42578125" style="2" customWidth="1"/>
    <col min="11785" max="11785" width="13.42578125" style="2" customWidth="1"/>
    <col min="11786" max="11786" width="10.7109375" style="2" customWidth="1"/>
    <col min="11787" max="11787" width="13.28515625" style="2" customWidth="1"/>
    <col min="11788" max="11788" width="11.85546875" style="2" customWidth="1"/>
    <col min="11789" max="11790" width="12.42578125" style="2" customWidth="1"/>
    <col min="11791" max="11791" width="9.5703125" style="2" customWidth="1"/>
    <col min="11792" max="11792" width="9" style="2" customWidth="1"/>
    <col min="11793" max="11793" width="11.42578125" style="2" customWidth="1"/>
    <col min="11794" max="11794" width="8.42578125" style="2" customWidth="1"/>
    <col min="11795" max="11795" width="12.7109375" style="2" customWidth="1"/>
    <col min="11796" max="11796" width="11.5703125" style="2" customWidth="1"/>
    <col min="11797" max="11812" width="9.140625" style="2" customWidth="1"/>
    <col min="11813" max="12032" width="8.85546875" style="2"/>
    <col min="12033" max="12033" width="5.7109375" style="2" customWidth="1"/>
    <col min="12034" max="12034" width="16.85546875" style="2" customWidth="1"/>
    <col min="12035" max="12035" width="14.7109375" style="2" customWidth="1"/>
    <col min="12036" max="12036" width="12.85546875" style="2" customWidth="1"/>
    <col min="12037" max="12037" width="9.85546875" style="2" customWidth="1"/>
    <col min="12038" max="12038" width="11.140625" style="2" customWidth="1"/>
    <col min="12039" max="12039" width="11.85546875" style="2" customWidth="1"/>
    <col min="12040" max="12040" width="8.42578125" style="2" customWidth="1"/>
    <col min="12041" max="12041" width="13.42578125" style="2" customWidth="1"/>
    <col min="12042" max="12042" width="10.7109375" style="2" customWidth="1"/>
    <col min="12043" max="12043" width="13.28515625" style="2" customWidth="1"/>
    <col min="12044" max="12044" width="11.85546875" style="2" customWidth="1"/>
    <col min="12045" max="12046" width="12.42578125" style="2" customWidth="1"/>
    <col min="12047" max="12047" width="9.5703125" style="2" customWidth="1"/>
    <col min="12048" max="12048" width="9" style="2" customWidth="1"/>
    <col min="12049" max="12049" width="11.42578125" style="2" customWidth="1"/>
    <col min="12050" max="12050" width="8.42578125" style="2" customWidth="1"/>
    <col min="12051" max="12051" width="12.7109375" style="2" customWidth="1"/>
    <col min="12052" max="12052" width="11.5703125" style="2" customWidth="1"/>
    <col min="12053" max="12068" width="9.140625" style="2" customWidth="1"/>
    <col min="12069" max="12288" width="9.140625" style="2"/>
    <col min="12289" max="12289" width="5.7109375" style="2" customWidth="1"/>
    <col min="12290" max="12290" width="16.85546875" style="2" customWidth="1"/>
    <col min="12291" max="12291" width="14.7109375" style="2" customWidth="1"/>
    <col min="12292" max="12292" width="12.85546875" style="2" customWidth="1"/>
    <col min="12293" max="12293" width="9.85546875" style="2" customWidth="1"/>
    <col min="12294" max="12294" width="11.140625" style="2" customWidth="1"/>
    <col min="12295" max="12295" width="11.85546875" style="2" customWidth="1"/>
    <col min="12296" max="12296" width="8.42578125" style="2" customWidth="1"/>
    <col min="12297" max="12297" width="13.42578125" style="2" customWidth="1"/>
    <col min="12298" max="12298" width="10.7109375" style="2" customWidth="1"/>
    <col min="12299" max="12299" width="13.28515625" style="2" customWidth="1"/>
    <col min="12300" max="12300" width="11.85546875" style="2" customWidth="1"/>
    <col min="12301" max="12302" width="12.42578125" style="2" customWidth="1"/>
    <col min="12303" max="12303" width="9.5703125" style="2" customWidth="1"/>
    <col min="12304" max="12304" width="9" style="2" customWidth="1"/>
    <col min="12305" max="12305" width="11.42578125" style="2" customWidth="1"/>
    <col min="12306" max="12306" width="8.42578125" style="2" customWidth="1"/>
    <col min="12307" max="12307" width="12.7109375" style="2" customWidth="1"/>
    <col min="12308" max="12308" width="11.5703125" style="2" customWidth="1"/>
    <col min="12309" max="12324" width="9.140625" style="2" customWidth="1"/>
    <col min="12325" max="12544" width="8.85546875" style="2"/>
    <col min="12545" max="12545" width="5.7109375" style="2" customWidth="1"/>
    <col min="12546" max="12546" width="16.85546875" style="2" customWidth="1"/>
    <col min="12547" max="12547" width="14.7109375" style="2" customWidth="1"/>
    <col min="12548" max="12548" width="12.85546875" style="2" customWidth="1"/>
    <col min="12549" max="12549" width="9.85546875" style="2" customWidth="1"/>
    <col min="12550" max="12550" width="11.140625" style="2" customWidth="1"/>
    <col min="12551" max="12551" width="11.85546875" style="2" customWidth="1"/>
    <col min="12552" max="12552" width="8.42578125" style="2" customWidth="1"/>
    <col min="12553" max="12553" width="13.42578125" style="2" customWidth="1"/>
    <col min="12554" max="12554" width="10.7109375" style="2" customWidth="1"/>
    <col min="12555" max="12555" width="13.28515625" style="2" customWidth="1"/>
    <col min="12556" max="12556" width="11.85546875" style="2" customWidth="1"/>
    <col min="12557" max="12558" width="12.42578125" style="2" customWidth="1"/>
    <col min="12559" max="12559" width="9.5703125" style="2" customWidth="1"/>
    <col min="12560" max="12560" width="9" style="2" customWidth="1"/>
    <col min="12561" max="12561" width="11.42578125" style="2" customWidth="1"/>
    <col min="12562" max="12562" width="8.42578125" style="2" customWidth="1"/>
    <col min="12563" max="12563" width="12.7109375" style="2" customWidth="1"/>
    <col min="12564" max="12564" width="11.5703125" style="2" customWidth="1"/>
    <col min="12565" max="12580" width="9.140625" style="2" customWidth="1"/>
    <col min="12581" max="12800" width="8.85546875" style="2"/>
    <col min="12801" max="12801" width="5.7109375" style="2" customWidth="1"/>
    <col min="12802" max="12802" width="16.85546875" style="2" customWidth="1"/>
    <col min="12803" max="12803" width="14.7109375" style="2" customWidth="1"/>
    <col min="12804" max="12804" width="12.85546875" style="2" customWidth="1"/>
    <col min="12805" max="12805" width="9.85546875" style="2" customWidth="1"/>
    <col min="12806" max="12806" width="11.140625" style="2" customWidth="1"/>
    <col min="12807" max="12807" width="11.85546875" style="2" customWidth="1"/>
    <col min="12808" max="12808" width="8.42578125" style="2" customWidth="1"/>
    <col min="12809" max="12809" width="13.42578125" style="2" customWidth="1"/>
    <col min="12810" max="12810" width="10.7109375" style="2" customWidth="1"/>
    <col min="12811" max="12811" width="13.28515625" style="2" customWidth="1"/>
    <col min="12812" max="12812" width="11.85546875" style="2" customWidth="1"/>
    <col min="12813" max="12814" width="12.42578125" style="2" customWidth="1"/>
    <col min="12815" max="12815" width="9.5703125" style="2" customWidth="1"/>
    <col min="12816" max="12816" width="9" style="2" customWidth="1"/>
    <col min="12817" max="12817" width="11.42578125" style="2" customWidth="1"/>
    <col min="12818" max="12818" width="8.42578125" style="2" customWidth="1"/>
    <col min="12819" max="12819" width="12.7109375" style="2" customWidth="1"/>
    <col min="12820" max="12820" width="11.5703125" style="2" customWidth="1"/>
    <col min="12821" max="12836" width="9.140625" style="2" customWidth="1"/>
    <col min="12837" max="13056" width="8.85546875" style="2"/>
    <col min="13057" max="13057" width="5.7109375" style="2" customWidth="1"/>
    <col min="13058" max="13058" width="16.85546875" style="2" customWidth="1"/>
    <col min="13059" max="13059" width="14.7109375" style="2" customWidth="1"/>
    <col min="13060" max="13060" width="12.85546875" style="2" customWidth="1"/>
    <col min="13061" max="13061" width="9.85546875" style="2" customWidth="1"/>
    <col min="13062" max="13062" width="11.140625" style="2" customWidth="1"/>
    <col min="13063" max="13063" width="11.85546875" style="2" customWidth="1"/>
    <col min="13064" max="13064" width="8.42578125" style="2" customWidth="1"/>
    <col min="13065" max="13065" width="13.42578125" style="2" customWidth="1"/>
    <col min="13066" max="13066" width="10.7109375" style="2" customWidth="1"/>
    <col min="13067" max="13067" width="13.28515625" style="2" customWidth="1"/>
    <col min="13068" max="13068" width="11.85546875" style="2" customWidth="1"/>
    <col min="13069" max="13070" width="12.42578125" style="2" customWidth="1"/>
    <col min="13071" max="13071" width="9.5703125" style="2" customWidth="1"/>
    <col min="13072" max="13072" width="9" style="2" customWidth="1"/>
    <col min="13073" max="13073" width="11.42578125" style="2" customWidth="1"/>
    <col min="13074" max="13074" width="8.42578125" style="2" customWidth="1"/>
    <col min="13075" max="13075" width="12.7109375" style="2" customWidth="1"/>
    <col min="13076" max="13076" width="11.5703125" style="2" customWidth="1"/>
    <col min="13077" max="13092" width="9.140625" style="2" customWidth="1"/>
    <col min="13093" max="13312" width="9.140625" style="2"/>
    <col min="13313" max="13313" width="5.7109375" style="2" customWidth="1"/>
    <col min="13314" max="13314" width="16.85546875" style="2" customWidth="1"/>
    <col min="13315" max="13315" width="14.7109375" style="2" customWidth="1"/>
    <col min="13316" max="13316" width="12.85546875" style="2" customWidth="1"/>
    <col min="13317" max="13317" width="9.85546875" style="2" customWidth="1"/>
    <col min="13318" max="13318" width="11.140625" style="2" customWidth="1"/>
    <col min="13319" max="13319" width="11.85546875" style="2" customWidth="1"/>
    <col min="13320" max="13320" width="8.42578125" style="2" customWidth="1"/>
    <col min="13321" max="13321" width="13.42578125" style="2" customWidth="1"/>
    <col min="13322" max="13322" width="10.7109375" style="2" customWidth="1"/>
    <col min="13323" max="13323" width="13.28515625" style="2" customWidth="1"/>
    <col min="13324" max="13324" width="11.85546875" style="2" customWidth="1"/>
    <col min="13325" max="13326" width="12.42578125" style="2" customWidth="1"/>
    <col min="13327" max="13327" width="9.5703125" style="2" customWidth="1"/>
    <col min="13328" max="13328" width="9" style="2" customWidth="1"/>
    <col min="13329" max="13329" width="11.42578125" style="2" customWidth="1"/>
    <col min="13330" max="13330" width="8.42578125" style="2" customWidth="1"/>
    <col min="13331" max="13331" width="12.7109375" style="2" customWidth="1"/>
    <col min="13332" max="13332" width="11.5703125" style="2" customWidth="1"/>
    <col min="13333" max="13348" width="9.140625" style="2" customWidth="1"/>
    <col min="13349" max="13568" width="8.85546875" style="2"/>
    <col min="13569" max="13569" width="5.7109375" style="2" customWidth="1"/>
    <col min="13570" max="13570" width="16.85546875" style="2" customWidth="1"/>
    <col min="13571" max="13571" width="14.7109375" style="2" customWidth="1"/>
    <col min="13572" max="13572" width="12.85546875" style="2" customWidth="1"/>
    <col min="13573" max="13573" width="9.85546875" style="2" customWidth="1"/>
    <col min="13574" max="13574" width="11.140625" style="2" customWidth="1"/>
    <col min="13575" max="13575" width="11.85546875" style="2" customWidth="1"/>
    <col min="13576" max="13576" width="8.42578125" style="2" customWidth="1"/>
    <col min="13577" max="13577" width="13.42578125" style="2" customWidth="1"/>
    <col min="13578" max="13578" width="10.7109375" style="2" customWidth="1"/>
    <col min="13579" max="13579" width="13.28515625" style="2" customWidth="1"/>
    <col min="13580" max="13580" width="11.85546875" style="2" customWidth="1"/>
    <col min="13581" max="13582" width="12.42578125" style="2" customWidth="1"/>
    <col min="13583" max="13583" width="9.5703125" style="2" customWidth="1"/>
    <col min="13584" max="13584" width="9" style="2" customWidth="1"/>
    <col min="13585" max="13585" width="11.42578125" style="2" customWidth="1"/>
    <col min="13586" max="13586" width="8.42578125" style="2" customWidth="1"/>
    <col min="13587" max="13587" width="12.7109375" style="2" customWidth="1"/>
    <col min="13588" max="13588" width="11.5703125" style="2" customWidth="1"/>
    <col min="13589" max="13604" width="9.140625" style="2" customWidth="1"/>
    <col min="13605" max="13824" width="8.85546875" style="2"/>
    <col min="13825" max="13825" width="5.7109375" style="2" customWidth="1"/>
    <col min="13826" max="13826" width="16.85546875" style="2" customWidth="1"/>
    <col min="13827" max="13827" width="14.7109375" style="2" customWidth="1"/>
    <col min="13828" max="13828" width="12.85546875" style="2" customWidth="1"/>
    <col min="13829" max="13829" width="9.85546875" style="2" customWidth="1"/>
    <col min="13830" max="13830" width="11.140625" style="2" customWidth="1"/>
    <col min="13831" max="13831" width="11.85546875" style="2" customWidth="1"/>
    <col min="13832" max="13832" width="8.42578125" style="2" customWidth="1"/>
    <col min="13833" max="13833" width="13.42578125" style="2" customWidth="1"/>
    <col min="13834" max="13834" width="10.7109375" style="2" customWidth="1"/>
    <col min="13835" max="13835" width="13.28515625" style="2" customWidth="1"/>
    <col min="13836" max="13836" width="11.85546875" style="2" customWidth="1"/>
    <col min="13837" max="13838" width="12.42578125" style="2" customWidth="1"/>
    <col min="13839" max="13839" width="9.5703125" style="2" customWidth="1"/>
    <col min="13840" max="13840" width="9" style="2" customWidth="1"/>
    <col min="13841" max="13841" width="11.42578125" style="2" customWidth="1"/>
    <col min="13842" max="13842" width="8.42578125" style="2" customWidth="1"/>
    <col min="13843" max="13843" width="12.7109375" style="2" customWidth="1"/>
    <col min="13844" max="13844" width="11.5703125" style="2" customWidth="1"/>
    <col min="13845" max="13860" width="9.140625" style="2" customWidth="1"/>
    <col min="13861" max="14080" width="8.85546875" style="2"/>
    <col min="14081" max="14081" width="5.7109375" style="2" customWidth="1"/>
    <col min="14082" max="14082" width="16.85546875" style="2" customWidth="1"/>
    <col min="14083" max="14083" width="14.7109375" style="2" customWidth="1"/>
    <col min="14084" max="14084" width="12.85546875" style="2" customWidth="1"/>
    <col min="14085" max="14085" width="9.85546875" style="2" customWidth="1"/>
    <col min="14086" max="14086" width="11.140625" style="2" customWidth="1"/>
    <col min="14087" max="14087" width="11.85546875" style="2" customWidth="1"/>
    <col min="14088" max="14088" width="8.42578125" style="2" customWidth="1"/>
    <col min="14089" max="14089" width="13.42578125" style="2" customWidth="1"/>
    <col min="14090" max="14090" width="10.7109375" style="2" customWidth="1"/>
    <col min="14091" max="14091" width="13.28515625" style="2" customWidth="1"/>
    <col min="14092" max="14092" width="11.85546875" style="2" customWidth="1"/>
    <col min="14093" max="14094" width="12.42578125" style="2" customWidth="1"/>
    <col min="14095" max="14095" width="9.5703125" style="2" customWidth="1"/>
    <col min="14096" max="14096" width="9" style="2" customWidth="1"/>
    <col min="14097" max="14097" width="11.42578125" style="2" customWidth="1"/>
    <col min="14098" max="14098" width="8.42578125" style="2" customWidth="1"/>
    <col min="14099" max="14099" width="12.7109375" style="2" customWidth="1"/>
    <col min="14100" max="14100" width="11.5703125" style="2" customWidth="1"/>
    <col min="14101" max="14116" width="9.140625" style="2" customWidth="1"/>
    <col min="14117" max="14336" width="9.140625" style="2"/>
    <col min="14337" max="14337" width="5.7109375" style="2" customWidth="1"/>
    <col min="14338" max="14338" width="16.85546875" style="2" customWidth="1"/>
    <col min="14339" max="14339" width="14.7109375" style="2" customWidth="1"/>
    <col min="14340" max="14340" width="12.85546875" style="2" customWidth="1"/>
    <col min="14341" max="14341" width="9.85546875" style="2" customWidth="1"/>
    <col min="14342" max="14342" width="11.140625" style="2" customWidth="1"/>
    <col min="14343" max="14343" width="11.85546875" style="2" customWidth="1"/>
    <col min="14344" max="14344" width="8.42578125" style="2" customWidth="1"/>
    <col min="14345" max="14345" width="13.42578125" style="2" customWidth="1"/>
    <col min="14346" max="14346" width="10.7109375" style="2" customWidth="1"/>
    <col min="14347" max="14347" width="13.28515625" style="2" customWidth="1"/>
    <col min="14348" max="14348" width="11.85546875" style="2" customWidth="1"/>
    <col min="14349" max="14350" width="12.42578125" style="2" customWidth="1"/>
    <col min="14351" max="14351" width="9.5703125" style="2" customWidth="1"/>
    <col min="14352" max="14352" width="9" style="2" customWidth="1"/>
    <col min="14353" max="14353" width="11.42578125" style="2" customWidth="1"/>
    <col min="14354" max="14354" width="8.42578125" style="2" customWidth="1"/>
    <col min="14355" max="14355" width="12.7109375" style="2" customWidth="1"/>
    <col min="14356" max="14356" width="11.5703125" style="2" customWidth="1"/>
    <col min="14357" max="14372" width="9.140625" style="2" customWidth="1"/>
    <col min="14373" max="14592" width="8.85546875" style="2"/>
    <col min="14593" max="14593" width="5.7109375" style="2" customWidth="1"/>
    <col min="14594" max="14594" width="16.85546875" style="2" customWidth="1"/>
    <col min="14595" max="14595" width="14.7109375" style="2" customWidth="1"/>
    <col min="14596" max="14596" width="12.85546875" style="2" customWidth="1"/>
    <col min="14597" max="14597" width="9.85546875" style="2" customWidth="1"/>
    <col min="14598" max="14598" width="11.140625" style="2" customWidth="1"/>
    <col min="14599" max="14599" width="11.85546875" style="2" customWidth="1"/>
    <col min="14600" max="14600" width="8.42578125" style="2" customWidth="1"/>
    <col min="14601" max="14601" width="13.42578125" style="2" customWidth="1"/>
    <col min="14602" max="14602" width="10.7109375" style="2" customWidth="1"/>
    <col min="14603" max="14603" width="13.28515625" style="2" customWidth="1"/>
    <col min="14604" max="14604" width="11.85546875" style="2" customWidth="1"/>
    <col min="14605" max="14606" width="12.42578125" style="2" customWidth="1"/>
    <col min="14607" max="14607" width="9.5703125" style="2" customWidth="1"/>
    <col min="14608" max="14608" width="9" style="2" customWidth="1"/>
    <col min="14609" max="14609" width="11.42578125" style="2" customWidth="1"/>
    <col min="14610" max="14610" width="8.42578125" style="2" customWidth="1"/>
    <col min="14611" max="14611" width="12.7109375" style="2" customWidth="1"/>
    <col min="14612" max="14612" width="11.5703125" style="2" customWidth="1"/>
    <col min="14613" max="14628" width="9.140625" style="2" customWidth="1"/>
    <col min="14629" max="14848" width="8.85546875" style="2"/>
    <col min="14849" max="14849" width="5.7109375" style="2" customWidth="1"/>
    <col min="14850" max="14850" width="16.85546875" style="2" customWidth="1"/>
    <col min="14851" max="14851" width="14.7109375" style="2" customWidth="1"/>
    <col min="14852" max="14852" width="12.85546875" style="2" customWidth="1"/>
    <col min="14853" max="14853" width="9.85546875" style="2" customWidth="1"/>
    <col min="14854" max="14854" width="11.140625" style="2" customWidth="1"/>
    <col min="14855" max="14855" width="11.85546875" style="2" customWidth="1"/>
    <col min="14856" max="14856" width="8.42578125" style="2" customWidth="1"/>
    <col min="14857" max="14857" width="13.42578125" style="2" customWidth="1"/>
    <col min="14858" max="14858" width="10.7109375" style="2" customWidth="1"/>
    <col min="14859" max="14859" width="13.28515625" style="2" customWidth="1"/>
    <col min="14860" max="14860" width="11.85546875" style="2" customWidth="1"/>
    <col min="14861" max="14862" width="12.42578125" style="2" customWidth="1"/>
    <col min="14863" max="14863" width="9.5703125" style="2" customWidth="1"/>
    <col min="14864" max="14864" width="9" style="2" customWidth="1"/>
    <col min="14865" max="14865" width="11.42578125" style="2" customWidth="1"/>
    <col min="14866" max="14866" width="8.42578125" style="2" customWidth="1"/>
    <col min="14867" max="14867" width="12.7109375" style="2" customWidth="1"/>
    <col min="14868" max="14868" width="11.5703125" style="2" customWidth="1"/>
    <col min="14869" max="14884" width="9.140625" style="2" customWidth="1"/>
    <col min="14885" max="15104" width="8.85546875" style="2"/>
    <col min="15105" max="15105" width="5.7109375" style="2" customWidth="1"/>
    <col min="15106" max="15106" width="16.85546875" style="2" customWidth="1"/>
    <col min="15107" max="15107" width="14.7109375" style="2" customWidth="1"/>
    <col min="15108" max="15108" width="12.85546875" style="2" customWidth="1"/>
    <col min="15109" max="15109" width="9.85546875" style="2" customWidth="1"/>
    <col min="15110" max="15110" width="11.140625" style="2" customWidth="1"/>
    <col min="15111" max="15111" width="11.85546875" style="2" customWidth="1"/>
    <col min="15112" max="15112" width="8.42578125" style="2" customWidth="1"/>
    <col min="15113" max="15113" width="13.42578125" style="2" customWidth="1"/>
    <col min="15114" max="15114" width="10.7109375" style="2" customWidth="1"/>
    <col min="15115" max="15115" width="13.28515625" style="2" customWidth="1"/>
    <col min="15116" max="15116" width="11.85546875" style="2" customWidth="1"/>
    <col min="15117" max="15118" width="12.42578125" style="2" customWidth="1"/>
    <col min="15119" max="15119" width="9.5703125" style="2" customWidth="1"/>
    <col min="15120" max="15120" width="9" style="2" customWidth="1"/>
    <col min="15121" max="15121" width="11.42578125" style="2" customWidth="1"/>
    <col min="15122" max="15122" width="8.42578125" style="2" customWidth="1"/>
    <col min="15123" max="15123" width="12.7109375" style="2" customWidth="1"/>
    <col min="15124" max="15124" width="11.5703125" style="2" customWidth="1"/>
    <col min="15125" max="15140" width="9.140625" style="2" customWidth="1"/>
    <col min="15141" max="15360" width="9.140625" style="2"/>
    <col min="15361" max="15361" width="5.7109375" style="2" customWidth="1"/>
    <col min="15362" max="15362" width="16.85546875" style="2" customWidth="1"/>
    <col min="15363" max="15363" width="14.7109375" style="2" customWidth="1"/>
    <col min="15364" max="15364" width="12.85546875" style="2" customWidth="1"/>
    <col min="15365" max="15365" width="9.85546875" style="2" customWidth="1"/>
    <col min="15366" max="15366" width="11.140625" style="2" customWidth="1"/>
    <col min="15367" max="15367" width="11.85546875" style="2" customWidth="1"/>
    <col min="15368" max="15368" width="8.42578125" style="2" customWidth="1"/>
    <col min="15369" max="15369" width="13.42578125" style="2" customWidth="1"/>
    <col min="15370" max="15370" width="10.7109375" style="2" customWidth="1"/>
    <col min="15371" max="15371" width="13.28515625" style="2" customWidth="1"/>
    <col min="15372" max="15372" width="11.85546875" style="2" customWidth="1"/>
    <col min="15373" max="15374" width="12.42578125" style="2" customWidth="1"/>
    <col min="15375" max="15375" width="9.5703125" style="2" customWidth="1"/>
    <col min="15376" max="15376" width="9" style="2" customWidth="1"/>
    <col min="15377" max="15377" width="11.42578125" style="2" customWidth="1"/>
    <col min="15378" max="15378" width="8.42578125" style="2" customWidth="1"/>
    <col min="15379" max="15379" width="12.7109375" style="2" customWidth="1"/>
    <col min="15380" max="15380" width="11.5703125" style="2" customWidth="1"/>
    <col min="15381" max="15396" width="9.140625" style="2" customWidth="1"/>
    <col min="15397" max="15616" width="8.85546875" style="2"/>
    <col min="15617" max="15617" width="5.7109375" style="2" customWidth="1"/>
    <col min="15618" max="15618" width="16.85546875" style="2" customWidth="1"/>
    <col min="15619" max="15619" width="14.7109375" style="2" customWidth="1"/>
    <col min="15620" max="15620" width="12.85546875" style="2" customWidth="1"/>
    <col min="15621" max="15621" width="9.85546875" style="2" customWidth="1"/>
    <col min="15622" max="15622" width="11.140625" style="2" customWidth="1"/>
    <col min="15623" max="15623" width="11.85546875" style="2" customWidth="1"/>
    <col min="15624" max="15624" width="8.42578125" style="2" customWidth="1"/>
    <col min="15625" max="15625" width="13.42578125" style="2" customWidth="1"/>
    <col min="15626" max="15626" width="10.7109375" style="2" customWidth="1"/>
    <col min="15627" max="15627" width="13.28515625" style="2" customWidth="1"/>
    <col min="15628" max="15628" width="11.85546875" style="2" customWidth="1"/>
    <col min="15629" max="15630" width="12.42578125" style="2" customWidth="1"/>
    <col min="15631" max="15631" width="9.5703125" style="2" customWidth="1"/>
    <col min="15632" max="15632" width="9" style="2" customWidth="1"/>
    <col min="15633" max="15633" width="11.42578125" style="2" customWidth="1"/>
    <col min="15634" max="15634" width="8.42578125" style="2" customWidth="1"/>
    <col min="15635" max="15635" width="12.7109375" style="2" customWidth="1"/>
    <col min="15636" max="15636" width="11.5703125" style="2" customWidth="1"/>
    <col min="15637" max="15652" width="9.140625" style="2" customWidth="1"/>
    <col min="15653" max="15872" width="8.85546875" style="2"/>
    <col min="15873" max="15873" width="5.7109375" style="2" customWidth="1"/>
    <col min="15874" max="15874" width="16.85546875" style="2" customWidth="1"/>
    <col min="15875" max="15875" width="14.7109375" style="2" customWidth="1"/>
    <col min="15876" max="15876" width="12.85546875" style="2" customWidth="1"/>
    <col min="15877" max="15877" width="9.85546875" style="2" customWidth="1"/>
    <col min="15878" max="15878" width="11.140625" style="2" customWidth="1"/>
    <col min="15879" max="15879" width="11.85546875" style="2" customWidth="1"/>
    <col min="15880" max="15880" width="8.42578125" style="2" customWidth="1"/>
    <col min="15881" max="15881" width="13.42578125" style="2" customWidth="1"/>
    <col min="15882" max="15882" width="10.7109375" style="2" customWidth="1"/>
    <col min="15883" max="15883" width="13.28515625" style="2" customWidth="1"/>
    <col min="15884" max="15884" width="11.85546875" style="2" customWidth="1"/>
    <col min="15885" max="15886" width="12.42578125" style="2" customWidth="1"/>
    <col min="15887" max="15887" width="9.5703125" style="2" customWidth="1"/>
    <col min="15888" max="15888" width="9" style="2" customWidth="1"/>
    <col min="15889" max="15889" width="11.42578125" style="2" customWidth="1"/>
    <col min="15890" max="15890" width="8.42578125" style="2" customWidth="1"/>
    <col min="15891" max="15891" width="12.7109375" style="2" customWidth="1"/>
    <col min="15892" max="15892" width="11.5703125" style="2" customWidth="1"/>
    <col min="15893" max="15908" width="9.140625" style="2" customWidth="1"/>
    <col min="15909" max="16128" width="8.85546875" style="2"/>
    <col min="16129" max="16129" width="5.7109375" style="2" customWidth="1"/>
    <col min="16130" max="16130" width="16.85546875" style="2" customWidth="1"/>
    <col min="16131" max="16131" width="14.7109375" style="2" customWidth="1"/>
    <col min="16132" max="16132" width="12.85546875" style="2" customWidth="1"/>
    <col min="16133" max="16133" width="9.85546875" style="2" customWidth="1"/>
    <col min="16134" max="16134" width="11.140625" style="2" customWidth="1"/>
    <col min="16135" max="16135" width="11.85546875" style="2" customWidth="1"/>
    <col min="16136" max="16136" width="8.42578125" style="2" customWidth="1"/>
    <col min="16137" max="16137" width="13.42578125" style="2" customWidth="1"/>
    <col min="16138" max="16138" width="10.7109375" style="2" customWidth="1"/>
    <col min="16139" max="16139" width="13.28515625" style="2" customWidth="1"/>
    <col min="16140" max="16140" width="11.85546875" style="2" customWidth="1"/>
    <col min="16141" max="16142" width="12.42578125" style="2" customWidth="1"/>
    <col min="16143" max="16143" width="9.5703125" style="2" customWidth="1"/>
    <col min="16144" max="16144" width="9" style="2" customWidth="1"/>
    <col min="16145" max="16145" width="11.42578125" style="2" customWidth="1"/>
    <col min="16146" max="16146" width="8.42578125" style="2" customWidth="1"/>
    <col min="16147" max="16147" width="12.7109375" style="2" customWidth="1"/>
    <col min="16148" max="16148" width="11.5703125" style="2" customWidth="1"/>
    <col min="16149" max="16164" width="9.140625" style="2" customWidth="1"/>
    <col min="16165" max="16384" width="9.140625" style="2"/>
  </cols>
  <sheetData>
    <row r="1" spans="1:36" ht="15.75">
      <c r="A1" s="1" t="s">
        <v>7</v>
      </c>
    </row>
    <row r="2" spans="1:36">
      <c r="A2" s="33"/>
    </row>
    <row r="3" spans="1:36" ht="15.75">
      <c r="A3" s="51" t="s">
        <v>17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36" ht="15.75">
      <c r="A4" s="52" t="s">
        <v>5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36" ht="15.75">
      <c r="A5" s="52" t="s">
        <v>45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36" ht="15.75">
      <c r="A6" s="9"/>
      <c r="B6" s="9"/>
      <c r="C6" s="9"/>
      <c r="D6" s="9"/>
      <c r="E6" s="9"/>
      <c r="F6" s="9"/>
      <c r="G6" s="9"/>
      <c r="H6" s="30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36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</row>
    <row r="8" spans="1:36" ht="21" customHeight="1">
      <c r="A8" s="54" t="s">
        <v>0</v>
      </c>
      <c r="B8" s="55" t="s">
        <v>18</v>
      </c>
      <c r="C8" s="58" t="s">
        <v>8</v>
      </c>
      <c r="D8" s="58" t="s">
        <v>2</v>
      </c>
      <c r="E8" s="54" t="s">
        <v>4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</row>
    <row r="9" spans="1:36" s="45" customFormat="1" ht="78.599999999999994" customHeight="1">
      <c r="A9" s="54"/>
      <c r="B9" s="56"/>
      <c r="C9" s="58"/>
      <c r="D9" s="58"/>
      <c r="E9" s="50" t="s">
        <v>9</v>
      </c>
      <c r="F9" s="50"/>
      <c r="G9" s="50" t="s">
        <v>10</v>
      </c>
      <c r="H9" s="50"/>
      <c r="I9" s="50" t="s">
        <v>11</v>
      </c>
      <c r="J9" s="50"/>
      <c r="K9" s="50" t="s">
        <v>12</v>
      </c>
      <c r="L9" s="50"/>
      <c r="M9" s="50" t="s">
        <v>13</v>
      </c>
      <c r="N9" s="50"/>
      <c r="O9" s="50" t="s">
        <v>14</v>
      </c>
      <c r="P9" s="50"/>
      <c r="Q9" s="50" t="s">
        <v>15</v>
      </c>
      <c r="R9" s="50"/>
      <c r="S9" s="50" t="s">
        <v>16</v>
      </c>
      <c r="T9" s="50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</row>
    <row r="10" spans="1:36" ht="32.450000000000003" customHeight="1">
      <c r="A10" s="54"/>
      <c r="B10" s="57"/>
      <c r="C10" s="58"/>
      <c r="D10" s="58"/>
      <c r="E10" s="11" t="s">
        <v>3</v>
      </c>
      <c r="F10" s="11" t="s">
        <v>1</v>
      </c>
      <c r="G10" s="11" t="s">
        <v>3</v>
      </c>
      <c r="H10" s="31" t="s">
        <v>1</v>
      </c>
      <c r="I10" s="11" t="s">
        <v>3</v>
      </c>
      <c r="J10" s="11" t="s">
        <v>1</v>
      </c>
      <c r="K10" s="11" t="s">
        <v>3</v>
      </c>
      <c r="L10" s="11" t="s">
        <v>1</v>
      </c>
      <c r="M10" s="11" t="s">
        <v>3</v>
      </c>
      <c r="N10" s="11" t="s">
        <v>1</v>
      </c>
      <c r="O10" s="11" t="s">
        <v>3</v>
      </c>
      <c r="P10" s="11" t="s">
        <v>1</v>
      </c>
      <c r="Q10" s="11" t="s">
        <v>3</v>
      </c>
      <c r="R10" s="11" t="s">
        <v>1</v>
      </c>
      <c r="S10" s="11" t="s">
        <v>3</v>
      </c>
      <c r="T10" s="11" t="s">
        <v>1</v>
      </c>
    </row>
    <row r="11" spans="1:36" s="3" customFormat="1" ht="12" customHeight="1">
      <c r="A11" s="12">
        <v>1</v>
      </c>
      <c r="B11" s="12"/>
      <c r="C11" s="12">
        <v>4</v>
      </c>
      <c r="D11" s="12">
        <v>5</v>
      </c>
      <c r="E11" s="12">
        <v>6</v>
      </c>
      <c r="F11" s="12">
        <v>7</v>
      </c>
      <c r="G11" s="12">
        <v>8</v>
      </c>
      <c r="H11" s="42">
        <v>9</v>
      </c>
      <c r="I11" s="12">
        <v>10</v>
      </c>
      <c r="J11" s="12">
        <v>11</v>
      </c>
      <c r="K11" s="12">
        <v>12</v>
      </c>
      <c r="L11" s="12">
        <v>13</v>
      </c>
      <c r="M11" s="12">
        <v>14</v>
      </c>
      <c r="N11" s="12">
        <v>15</v>
      </c>
      <c r="O11" s="12">
        <v>16</v>
      </c>
      <c r="P11" s="12">
        <v>17</v>
      </c>
      <c r="Q11" s="12">
        <v>18</v>
      </c>
      <c r="R11" s="12">
        <v>19</v>
      </c>
      <c r="S11" s="12">
        <v>20</v>
      </c>
      <c r="T11" s="12">
        <v>21</v>
      </c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ht="24.95" customHeight="1">
      <c r="A12" s="4">
        <v>1</v>
      </c>
      <c r="B12" s="26" t="s">
        <v>19</v>
      </c>
      <c r="C12" s="19">
        <v>7</v>
      </c>
      <c r="D12" s="20">
        <v>18691</v>
      </c>
      <c r="E12" s="19">
        <v>7</v>
      </c>
      <c r="F12" s="34">
        <f>E12/C12*100%</f>
        <v>1</v>
      </c>
      <c r="G12" s="20">
        <v>18115</v>
      </c>
      <c r="H12" s="21">
        <f>G12/D12*100</f>
        <v>96.918302926542182</v>
      </c>
      <c r="I12" s="20">
        <v>18115</v>
      </c>
      <c r="J12" s="21">
        <f>I12/D12*100</f>
        <v>96.918302926542182</v>
      </c>
      <c r="K12" s="20">
        <v>18130</v>
      </c>
      <c r="L12" s="21">
        <f>K12/D12*100</f>
        <v>96.99855545449681</v>
      </c>
      <c r="M12" s="20">
        <v>17465</v>
      </c>
      <c r="N12" s="21">
        <f>M12/D12*100</f>
        <v>93.440693381841527</v>
      </c>
      <c r="O12" s="20">
        <v>1</v>
      </c>
      <c r="P12" s="21">
        <f>O12/E12*100</f>
        <v>14.285714285714285</v>
      </c>
      <c r="Q12" s="20">
        <v>0</v>
      </c>
      <c r="R12" s="36">
        <f>Q12/D12*100</f>
        <v>0</v>
      </c>
      <c r="S12" s="20">
        <v>17865</v>
      </c>
      <c r="T12" s="36">
        <f t="shared" ref="T12:T25" si="0">S12/D12*100</f>
        <v>95.580760793965013</v>
      </c>
    </row>
    <row r="13" spans="1:36" ht="24.95" customHeight="1">
      <c r="A13" s="4">
        <v>2</v>
      </c>
      <c r="B13" s="17" t="s">
        <v>20</v>
      </c>
      <c r="C13" s="19">
        <v>9</v>
      </c>
      <c r="D13" s="20">
        <v>48875</v>
      </c>
      <c r="E13" s="19">
        <v>9</v>
      </c>
      <c r="F13" s="34">
        <f t="shared" ref="F13:F38" si="1">E13/C13*100%</f>
        <v>1</v>
      </c>
      <c r="G13" s="20">
        <v>48875</v>
      </c>
      <c r="H13" s="21">
        <f t="shared" ref="H13:H25" si="2">G13/D13*100</f>
        <v>100</v>
      </c>
      <c r="I13" s="20">
        <v>42089</v>
      </c>
      <c r="J13" s="21">
        <f>I13/D13*100</f>
        <v>86.115601023017902</v>
      </c>
      <c r="K13" s="20">
        <v>47975</v>
      </c>
      <c r="L13" s="21">
        <f t="shared" ref="L13:L39" si="3">K13/D13*100</f>
        <v>98.15856777493606</v>
      </c>
      <c r="M13" s="20">
        <v>44375</v>
      </c>
      <c r="N13" s="21">
        <f t="shared" ref="N13:N39" si="4">M13/D13*100</f>
        <v>90.792838874680299</v>
      </c>
      <c r="O13" s="20">
        <v>1</v>
      </c>
      <c r="P13" s="21">
        <f t="shared" ref="P13:P34" si="5">O13/E13*100</f>
        <v>11.111111111111111</v>
      </c>
      <c r="Q13" s="20">
        <v>0</v>
      </c>
      <c r="R13" s="36">
        <f t="shared" ref="R13:R39" si="6">Q13/D13*100</f>
        <v>0</v>
      </c>
      <c r="S13" s="40">
        <v>47768</v>
      </c>
      <c r="T13" s="36">
        <f t="shared" si="0"/>
        <v>97.735038363171356</v>
      </c>
    </row>
    <row r="14" spans="1:36" ht="24.95" customHeight="1">
      <c r="A14" s="4">
        <v>3</v>
      </c>
      <c r="B14" s="17" t="s">
        <v>21</v>
      </c>
      <c r="C14" s="19">
        <v>3</v>
      </c>
      <c r="D14" s="20">
        <v>20583</v>
      </c>
      <c r="E14" s="19">
        <v>3</v>
      </c>
      <c r="F14" s="34">
        <f t="shared" si="1"/>
        <v>1</v>
      </c>
      <c r="G14" s="39">
        <v>8545</v>
      </c>
      <c r="H14" s="21">
        <f t="shared" si="2"/>
        <v>41.514842345625027</v>
      </c>
      <c r="I14" s="39">
        <v>20583</v>
      </c>
      <c r="J14" s="21">
        <f t="shared" ref="J14:J38" si="7">I14/D14*100</f>
        <v>100</v>
      </c>
      <c r="K14" s="20">
        <v>12345</v>
      </c>
      <c r="L14" s="21">
        <f t="shared" si="3"/>
        <v>59.976679784288002</v>
      </c>
      <c r="M14" s="20">
        <v>12345</v>
      </c>
      <c r="N14" s="21">
        <f t="shared" si="4"/>
        <v>59.976679784288002</v>
      </c>
      <c r="O14" s="20">
        <v>0</v>
      </c>
      <c r="P14" s="21">
        <f t="shared" si="5"/>
        <v>0</v>
      </c>
      <c r="Q14" s="20">
        <v>0</v>
      </c>
      <c r="R14" s="36">
        <f t="shared" si="6"/>
        <v>0</v>
      </c>
      <c r="S14" s="20">
        <v>20890</v>
      </c>
      <c r="T14" s="36">
        <f t="shared" si="0"/>
        <v>101.49152212991304</v>
      </c>
    </row>
    <row r="15" spans="1:36" ht="24.95" customHeight="1">
      <c r="A15" s="4">
        <v>4</v>
      </c>
      <c r="B15" s="17" t="s">
        <v>22</v>
      </c>
      <c r="C15" s="19">
        <v>6</v>
      </c>
      <c r="D15" s="20">
        <v>14433</v>
      </c>
      <c r="E15" s="19">
        <v>6</v>
      </c>
      <c r="F15" s="34">
        <f t="shared" si="1"/>
        <v>1</v>
      </c>
      <c r="G15" s="20">
        <v>13441</v>
      </c>
      <c r="H15" s="21">
        <f t="shared" si="2"/>
        <v>93.126862052241393</v>
      </c>
      <c r="I15" s="20">
        <v>13441</v>
      </c>
      <c r="J15" s="21">
        <f t="shared" si="7"/>
        <v>93.126862052241393</v>
      </c>
      <c r="K15" s="20">
        <v>12962</v>
      </c>
      <c r="L15" s="21">
        <f t="shared" si="3"/>
        <v>89.808078708515211</v>
      </c>
      <c r="M15" s="20">
        <v>13441</v>
      </c>
      <c r="N15" s="21">
        <f t="shared" si="4"/>
        <v>93.126862052241393</v>
      </c>
      <c r="O15" s="20">
        <v>6</v>
      </c>
      <c r="P15" s="21">
        <f t="shared" si="5"/>
        <v>100</v>
      </c>
      <c r="Q15" s="20">
        <v>13441</v>
      </c>
      <c r="R15" s="36">
        <f>Q15/D15*100</f>
        <v>93.126862052241393</v>
      </c>
      <c r="S15" s="20">
        <v>12320</v>
      </c>
      <c r="T15" s="36">
        <f t="shared" si="0"/>
        <v>85.359939028614988</v>
      </c>
    </row>
    <row r="16" spans="1:36" ht="24.95" customHeight="1">
      <c r="A16" s="4">
        <v>5</v>
      </c>
      <c r="B16" s="17" t="s">
        <v>23</v>
      </c>
      <c r="C16" s="19">
        <v>6</v>
      </c>
      <c r="D16" s="20">
        <v>17302</v>
      </c>
      <c r="E16" s="19">
        <v>6</v>
      </c>
      <c r="F16" s="34">
        <f t="shared" si="1"/>
        <v>1</v>
      </c>
      <c r="G16" s="20">
        <v>17302</v>
      </c>
      <c r="H16" s="21">
        <f t="shared" si="2"/>
        <v>100</v>
      </c>
      <c r="I16" s="20">
        <v>17302</v>
      </c>
      <c r="J16" s="21">
        <f t="shared" si="7"/>
        <v>100</v>
      </c>
      <c r="K16" s="20">
        <v>17302</v>
      </c>
      <c r="L16" s="21">
        <f t="shared" si="3"/>
        <v>100</v>
      </c>
      <c r="M16" s="20">
        <v>17302</v>
      </c>
      <c r="N16" s="21">
        <f t="shared" si="4"/>
        <v>100</v>
      </c>
      <c r="O16" s="20">
        <v>2</v>
      </c>
      <c r="P16" s="21">
        <f t="shared" si="5"/>
        <v>33.333333333333329</v>
      </c>
      <c r="Q16" s="20">
        <v>17302</v>
      </c>
      <c r="R16" s="36">
        <f t="shared" si="6"/>
        <v>100</v>
      </c>
      <c r="S16" s="20">
        <v>17302</v>
      </c>
      <c r="T16" s="36">
        <f t="shared" si="0"/>
        <v>100</v>
      </c>
    </row>
    <row r="17" spans="1:36" ht="24.95" customHeight="1">
      <c r="A17" s="4">
        <v>6</v>
      </c>
      <c r="B17" s="17" t="s">
        <v>24</v>
      </c>
      <c r="C17" s="19">
        <v>10</v>
      </c>
      <c r="D17" s="20">
        <v>14793</v>
      </c>
      <c r="E17" s="19">
        <v>10</v>
      </c>
      <c r="F17" s="34">
        <f t="shared" si="1"/>
        <v>1</v>
      </c>
      <c r="G17" s="20">
        <v>12351</v>
      </c>
      <c r="H17" s="21">
        <f t="shared" si="2"/>
        <v>83.492192253092682</v>
      </c>
      <c r="I17" s="20">
        <v>13395</v>
      </c>
      <c r="J17" s="21">
        <f t="shared" si="7"/>
        <v>90.549584262827011</v>
      </c>
      <c r="K17" s="20">
        <v>10458</v>
      </c>
      <c r="L17" s="21">
        <f t="shared" si="3"/>
        <v>70.695599269924969</v>
      </c>
      <c r="M17" s="20">
        <v>10448</v>
      </c>
      <c r="N17" s="21">
        <f t="shared" si="4"/>
        <v>70.627999729601839</v>
      </c>
      <c r="O17" s="20">
        <v>7</v>
      </c>
      <c r="P17" s="21">
        <f t="shared" si="5"/>
        <v>70</v>
      </c>
      <c r="Q17" s="20">
        <v>9237</v>
      </c>
      <c r="R17" s="36">
        <f t="shared" si="6"/>
        <v>62.44169539647131</v>
      </c>
      <c r="S17" s="20">
        <v>12918</v>
      </c>
      <c r="T17" s="36">
        <f t="shared" si="0"/>
        <v>87.325086189413909</v>
      </c>
    </row>
    <row r="18" spans="1:36" ht="24.95" customHeight="1">
      <c r="A18" s="4">
        <v>7</v>
      </c>
      <c r="B18" s="17" t="s">
        <v>25</v>
      </c>
      <c r="C18" s="19">
        <v>10</v>
      </c>
      <c r="D18" s="20">
        <v>13457</v>
      </c>
      <c r="E18" s="19">
        <v>10</v>
      </c>
      <c r="F18" s="34">
        <f t="shared" si="1"/>
        <v>1</v>
      </c>
      <c r="G18" s="20">
        <v>12692</v>
      </c>
      <c r="H18" s="21">
        <f t="shared" si="2"/>
        <v>94.315226276287433</v>
      </c>
      <c r="I18" s="20">
        <v>12765</v>
      </c>
      <c r="J18" s="21">
        <f t="shared" si="7"/>
        <v>94.857694879988102</v>
      </c>
      <c r="K18" s="20">
        <v>8599</v>
      </c>
      <c r="L18" s="21">
        <f t="shared" si="3"/>
        <v>63.899829085234451</v>
      </c>
      <c r="M18" s="20">
        <v>8472</v>
      </c>
      <c r="N18" s="21">
        <f t="shared" si="4"/>
        <v>62.956082336330532</v>
      </c>
      <c r="O18" s="20">
        <v>0</v>
      </c>
      <c r="P18" s="21">
        <f t="shared" si="5"/>
        <v>0</v>
      </c>
      <c r="Q18" s="20">
        <v>3481</v>
      </c>
      <c r="R18" s="36">
        <f t="shared" si="6"/>
        <v>25.867578212082933</v>
      </c>
      <c r="S18" s="20">
        <v>9312</v>
      </c>
      <c r="T18" s="36">
        <f t="shared" si="0"/>
        <v>69.198186817269828</v>
      </c>
    </row>
    <row r="19" spans="1:36" ht="24.95" customHeight="1">
      <c r="A19" s="4">
        <v>8</v>
      </c>
      <c r="B19" s="17" t="s">
        <v>26</v>
      </c>
      <c r="C19" s="19">
        <v>10</v>
      </c>
      <c r="D19" s="20">
        <v>17035</v>
      </c>
      <c r="E19" s="19">
        <v>10</v>
      </c>
      <c r="F19" s="34">
        <f t="shared" si="1"/>
        <v>1</v>
      </c>
      <c r="G19" s="20">
        <v>15437</v>
      </c>
      <c r="H19" s="21">
        <f t="shared" si="2"/>
        <v>90.619313178749636</v>
      </c>
      <c r="I19" s="20">
        <v>17035</v>
      </c>
      <c r="J19" s="21">
        <f t="shared" si="7"/>
        <v>100</v>
      </c>
      <c r="K19" s="20">
        <v>13164</v>
      </c>
      <c r="L19" s="21">
        <f t="shared" si="3"/>
        <v>77.276196066921045</v>
      </c>
      <c r="M19" s="20">
        <v>12408</v>
      </c>
      <c r="N19" s="21">
        <f t="shared" si="4"/>
        <v>72.838274141473434</v>
      </c>
      <c r="O19" s="20">
        <v>10</v>
      </c>
      <c r="P19" s="21">
        <f t="shared" si="5"/>
        <v>100</v>
      </c>
      <c r="Q19" s="20">
        <v>0</v>
      </c>
      <c r="R19" s="36">
        <f t="shared" si="6"/>
        <v>0</v>
      </c>
      <c r="S19" s="20">
        <v>13716</v>
      </c>
      <c r="T19" s="36">
        <f t="shared" si="0"/>
        <v>80.516583504549459</v>
      </c>
    </row>
    <row r="20" spans="1:36" ht="24.95" customHeight="1">
      <c r="A20" s="4">
        <v>9</v>
      </c>
      <c r="B20" s="17" t="s">
        <v>27</v>
      </c>
      <c r="C20" s="19">
        <v>10</v>
      </c>
      <c r="D20" s="20">
        <v>18298</v>
      </c>
      <c r="E20" s="19">
        <v>10</v>
      </c>
      <c r="F20" s="34">
        <f t="shared" si="1"/>
        <v>1</v>
      </c>
      <c r="G20" s="20">
        <v>16692</v>
      </c>
      <c r="H20" s="21">
        <f t="shared" si="2"/>
        <v>91.223084490108207</v>
      </c>
      <c r="I20" s="20">
        <v>15170</v>
      </c>
      <c r="J20" s="21">
        <f t="shared" si="7"/>
        <v>82.90523554486829</v>
      </c>
      <c r="K20" s="20">
        <v>15720</v>
      </c>
      <c r="L20" s="21">
        <f t="shared" si="3"/>
        <v>85.911028527707941</v>
      </c>
      <c r="M20" s="20">
        <v>15456</v>
      </c>
      <c r="N20" s="21">
        <f t="shared" si="4"/>
        <v>84.468247895944913</v>
      </c>
      <c r="O20" s="20">
        <v>10</v>
      </c>
      <c r="P20" s="21">
        <f t="shared" si="5"/>
        <v>100</v>
      </c>
      <c r="Q20" s="20">
        <v>15456</v>
      </c>
      <c r="R20" s="36">
        <f t="shared" si="6"/>
        <v>84.468247895944913</v>
      </c>
      <c r="S20" s="20">
        <v>16633</v>
      </c>
      <c r="T20" s="36">
        <f t="shared" si="0"/>
        <v>90.900644879221772</v>
      </c>
    </row>
    <row r="21" spans="1:36" ht="24.95" customHeight="1">
      <c r="A21" s="4">
        <v>10</v>
      </c>
      <c r="B21" s="17" t="s">
        <v>28</v>
      </c>
      <c r="C21" s="19">
        <v>17</v>
      </c>
      <c r="D21" s="20">
        <v>23388</v>
      </c>
      <c r="E21" s="19">
        <v>17</v>
      </c>
      <c r="F21" s="34">
        <f t="shared" si="1"/>
        <v>1</v>
      </c>
      <c r="G21" s="20">
        <v>22283</v>
      </c>
      <c r="H21" s="21">
        <f t="shared" si="2"/>
        <v>95.275354882845903</v>
      </c>
      <c r="I21" s="20">
        <v>22963</v>
      </c>
      <c r="J21" s="21">
        <f t="shared" si="7"/>
        <v>98.182828801094573</v>
      </c>
      <c r="K21" s="20">
        <v>19138</v>
      </c>
      <c r="L21" s="21">
        <f t="shared" si="3"/>
        <v>81.828288010945784</v>
      </c>
      <c r="M21" s="20">
        <v>17863</v>
      </c>
      <c r="N21" s="21">
        <f t="shared" si="4"/>
        <v>76.376774414229516</v>
      </c>
      <c r="O21" s="20">
        <v>10</v>
      </c>
      <c r="P21" s="21">
        <f t="shared" si="5"/>
        <v>58.82352941176471</v>
      </c>
      <c r="Q21" s="20">
        <v>18713</v>
      </c>
      <c r="R21" s="36">
        <f t="shared" si="6"/>
        <v>80.011116812040356</v>
      </c>
      <c r="S21" s="20">
        <v>20565</v>
      </c>
      <c r="T21" s="36">
        <f t="shared" si="0"/>
        <v>87.92970754232941</v>
      </c>
    </row>
    <row r="22" spans="1:36" ht="24.95" customHeight="1">
      <c r="A22" s="4">
        <v>11</v>
      </c>
      <c r="B22" s="17" t="s">
        <v>29</v>
      </c>
      <c r="C22" s="19">
        <v>11</v>
      </c>
      <c r="D22" s="20">
        <v>19094</v>
      </c>
      <c r="E22" s="19">
        <v>11</v>
      </c>
      <c r="F22" s="34">
        <f t="shared" si="1"/>
        <v>1</v>
      </c>
      <c r="G22" s="20">
        <v>17218</v>
      </c>
      <c r="H22" s="21">
        <f t="shared" si="2"/>
        <v>90.174924059914105</v>
      </c>
      <c r="I22" s="20">
        <v>18069</v>
      </c>
      <c r="J22" s="21">
        <f t="shared" si="7"/>
        <v>94.631821514611929</v>
      </c>
      <c r="K22" s="20">
        <v>12499</v>
      </c>
      <c r="L22" s="21">
        <f t="shared" si="3"/>
        <v>65.460354037917668</v>
      </c>
      <c r="M22" s="20">
        <v>10549</v>
      </c>
      <c r="N22" s="21">
        <f t="shared" si="4"/>
        <v>55.247721797423274</v>
      </c>
      <c r="O22" s="20">
        <v>1</v>
      </c>
      <c r="P22" s="21">
        <f t="shared" si="5"/>
        <v>9.0909090909090917</v>
      </c>
      <c r="Q22" s="20">
        <v>12511</v>
      </c>
      <c r="R22" s="36">
        <f t="shared" si="6"/>
        <v>65.523201005551485</v>
      </c>
      <c r="S22" s="20">
        <v>17918</v>
      </c>
      <c r="T22" s="36">
        <f t="shared" si="0"/>
        <v>93.840997171886457</v>
      </c>
    </row>
    <row r="23" spans="1:36" ht="24.95" customHeight="1">
      <c r="A23" s="4">
        <v>12</v>
      </c>
      <c r="B23" s="17" t="s">
        <v>30</v>
      </c>
      <c r="C23" s="19">
        <v>10</v>
      </c>
      <c r="D23" s="20">
        <v>14808</v>
      </c>
      <c r="E23" s="19">
        <v>10</v>
      </c>
      <c r="F23" s="34">
        <f t="shared" si="1"/>
        <v>1</v>
      </c>
      <c r="G23" s="20">
        <v>14808</v>
      </c>
      <c r="H23" s="21">
        <f t="shared" si="2"/>
        <v>100</v>
      </c>
      <c r="I23" s="20">
        <v>14808</v>
      </c>
      <c r="J23" s="21">
        <f t="shared" si="7"/>
        <v>100</v>
      </c>
      <c r="K23" s="20">
        <v>12134</v>
      </c>
      <c r="L23" s="21">
        <f t="shared" si="3"/>
        <v>81.942193408968123</v>
      </c>
      <c r="M23" s="20">
        <v>12216</v>
      </c>
      <c r="N23" s="21">
        <f t="shared" si="4"/>
        <v>82.49594813614263</v>
      </c>
      <c r="O23" s="20">
        <v>4</v>
      </c>
      <c r="P23" s="21">
        <f t="shared" si="5"/>
        <v>40</v>
      </c>
      <c r="Q23" s="20">
        <v>12326</v>
      </c>
      <c r="R23" s="36">
        <f t="shared" si="6"/>
        <v>83.238789843327936</v>
      </c>
      <c r="S23" s="20">
        <v>12216</v>
      </c>
      <c r="T23" s="36">
        <f t="shared" si="0"/>
        <v>82.49594813614263</v>
      </c>
    </row>
    <row r="24" spans="1:36" ht="24.95" customHeight="1">
      <c r="A24" s="18">
        <v>13</v>
      </c>
      <c r="B24" s="17" t="s">
        <v>31</v>
      </c>
      <c r="C24" s="19">
        <v>6</v>
      </c>
      <c r="D24" s="20">
        <v>11766</v>
      </c>
      <c r="E24" s="19">
        <v>6</v>
      </c>
      <c r="F24" s="34">
        <f t="shared" si="1"/>
        <v>1</v>
      </c>
      <c r="G24" s="20">
        <v>11739</v>
      </c>
      <c r="H24" s="21">
        <f t="shared" si="2"/>
        <v>99.770525242223357</v>
      </c>
      <c r="I24" s="20">
        <v>10001</v>
      </c>
      <c r="J24" s="21">
        <f t="shared" si="7"/>
        <v>84.999150093489718</v>
      </c>
      <c r="K24" s="20">
        <v>8439</v>
      </c>
      <c r="L24" s="21">
        <f t="shared" si="3"/>
        <v>71.723610402855684</v>
      </c>
      <c r="M24" s="20">
        <v>5930</v>
      </c>
      <c r="N24" s="21">
        <f t="shared" si="4"/>
        <v>50.399456059833412</v>
      </c>
      <c r="O24" s="20">
        <v>3</v>
      </c>
      <c r="P24" s="21">
        <f t="shared" si="5"/>
        <v>50</v>
      </c>
      <c r="Q24" s="20">
        <v>0</v>
      </c>
      <c r="R24" s="36">
        <f t="shared" si="6"/>
        <v>0</v>
      </c>
      <c r="S24" s="20">
        <v>8795</v>
      </c>
      <c r="T24" s="36">
        <f t="shared" si="0"/>
        <v>74.749277579466252</v>
      </c>
    </row>
    <row r="25" spans="1:36" ht="24.95" customHeight="1">
      <c r="A25" s="4">
        <v>14</v>
      </c>
      <c r="B25" s="17" t="s">
        <v>32</v>
      </c>
      <c r="C25" s="19">
        <v>7</v>
      </c>
      <c r="D25" s="20">
        <v>13949</v>
      </c>
      <c r="E25" s="19">
        <v>7</v>
      </c>
      <c r="F25" s="34">
        <f t="shared" si="1"/>
        <v>1</v>
      </c>
      <c r="G25" s="20">
        <v>12014</v>
      </c>
      <c r="H25" s="21">
        <f t="shared" si="2"/>
        <v>86.128037852175794</v>
      </c>
      <c r="I25" s="20">
        <v>11560</v>
      </c>
      <c r="J25" s="21">
        <f t="shared" si="7"/>
        <v>82.873324252634589</v>
      </c>
      <c r="K25" s="20">
        <v>10137</v>
      </c>
      <c r="L25" s="21">
        <f t="shared" si="3"/>
        <v>72.671876120151978</v>
      </c>
      <c r="M25" s="20">
        <v>10061</v>
      </c>
      <c r="N25" s="21">
        <f t="shared" si="4"/>
        <v>72.127034195999713</v>
      </c>
      <c r="O25" s="20">
        <v>3</v>
      </c>
      <c r="P25" s="21">
        <f t="shared" si="5"/>
        <v>42.857142857142854</v>
      </c>
      <c r="Q25" s="20"/>
      <c r="R25" s="36">
        <f t="shared" si="6"/>
        <v>0</v>
      </c>
      <c r="S25" s="35">
        <v>11417</v>
      </c>
      <c r="T25" s="36">
        <f t="shared" si="0"/>
        <v>81.848161158505988</v>
      </c>
    </row>
    <row r="26" spans="1:36" ht="24.95" customHeight="1">
      <c r="A26" s="4">
        <v>15</v>
      </c>
      <c r="B26" s="17" t="s">
        <v>33</v>
      </c>
      <c r="C26" s="19">
        <v>6</v>
      </c>
      <c r="D26" s="20">
        <v>12625</v>
      </c>
      <c r="E26" s="19">
        <v>6</v>
      </c>
      <c r="F26" s="34">
        <f t="shared" si="1"/>
        <v>1</v>
      </c>
      <c r="G26" s="20">
        <v>12130</v>
      </c>
      <c r="H26" s="21">
        <f>G26/D26*100</f>
        <v>96.079207920792072</v>
      </c>
      <c r="I26" s="20">
        <v>12202</v>
      </c>
      <c r="J26" s="21">
        <f t="shared" si="7"/>
        <v>96.649504950495043</v>
      </c>
      <c r="K26" s="20">
        <v>11165</v>
      </c>
      <c r="L26" s="21">
        <f t="shared" si="3"/>
        <v>88.43564356435644</v>
      </c>
      <c r="M26" s="20">
        <v>8390</v>
      </c>
      <c r="N26" s="21">
        <f t="shared" si="4"/>
        <v>66.455445544554465</v>
      </c>
      <c r="O26" s="20">
        <v>5</v>
      </c>
      <c r="P26" s="21">
        <f t="shared" si="5"/>
        <v>83.333333333333343</v>
      </c>
      <c r="Q26" s="20">
        <v>12037</v>
      </c>
      <c r="R26" s="36">
        <f t="shared" si="6"/>
        <v>95.342574257425738</v>
      </c>
      <c r="S26" s="20">
        <v>11103</v>
      </c>
      <c r="T26" s="36">
        <f t="shared" ref="T26:T39" si="8">S26/D26*100</f>
        <v>87.944554455445541</v>
      </c>
    </row>
    <row r="27" spans="1:36" s="45" customFormat="1" ht="24.95" customHeight="1">
      <c r="A27" s="18">
        <v>16</v>
      </c>
      <c r="B27" s="26" t="s">
        <v>34</v>
      </c>
      <c r="C27" s="44">
        <v>11</v>
      </c>
      <c r="D27" s="47">
        <v>15621</v>
      </c>
      <c r="E27" s="44">
        <v>11</v>
      </c>
      <c r="F27" s="48">
        <f t="shared" si="1"/>
        <v>1</v>
      </c>
      <c r="G27" s="47">
        <v>15621</v>
      </c>
      <c r="H27" s="49">
        <f t="shared" ref="H27:H39" si="9">G27/D27*100</f>
        <v>100</v>
      </c>
      <c r="I27" s="47">
        <v>15621</v>
      </c>
      <c r="J27" s="49">
        <f t="shared" si="7"/>
        <v>100</v>
      </c>
      <c r="K27" s="47">
        <v>11968</v>
      </c>
      <c r="L27" s="49">
        <f t="shared" si="3"/>
        <v>76.614813392228413</v>
      </c>
      <c r="M27" s="47">
        <v>8548</v>
      </c>
      <c r="N27" s="49">
        <f t="shared" si="4"/>
        <v>54.721208629409126</v>
      </c>
      <c r="O27" s="47">
        <v>9</v>
      </c>
      <c r="P27" s="49">
        <f t="shared" si="5"/>
        <v>81.818181818181827</v>
      </c>
      <c r="Q27" s="47">
        <v>8452</v>
      </c>
      <c r="R27" s="36">
        <f t="shared" si="6"/>
        <v>54.106651302733496</v>
      </c>
      <c r="S27" s="47">
        <v>8452</v>
      </c>
      <c r="T27" s="36">
        <f t="shared" si="8"/>
        <v>54.106651302733496</v>
      </c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</row>
    <row r="28" spans="1:36" s="45" customFormat="1" ht="24.95" customHeight="1">
      <c r="A28" s="18">
        <v>17</v>
      </c>
      <c r="B28" s="26" t="s">
        <v>46</v>
      </c>
      <c r="C28" s="44">
        <v>10</v>
      </c>
      <c r="D28" s="47">
        <v>11808</v>
      </c>
      <c r="E28" s="44">
        <v>10</v>
      </c>
      <c r="F28" s="48">
        <f t="shared" si="1"/>
        <v>1</v>
      </c>
      <c r="G28" s="47">
        <v>9140</v>
      </c>
      <c r="H28" s="49">
        <f t="shared" si="9"/>
        <v>77.405149051490525</v>
      </c>
      <c r="I28" s="47">
        <v>9020</v>
      </c>
      <c r="J28" s="49">
        <f t="shared" si="7"/>
        <v>76.388888888888886</v>
      </c>
      <c r="K28" s="47">
        <v>7371</v>
      </c>
      <c r="L28" s="49">
        <f t="shared" si="3"/>
        <v>62.423780487804883</v>
      </c>
      <c r="M28" s="47">
        <v>5388</v>
      </c>
      <c r="N28" s="49">
        <f t="shared" si="4"/>
        <v>45.630081300813011</v>
      </c>
      <c r="O28" s="47">
        <v>7</v>
      </c>
      <c r="P28" s="49">
        <f t="shared" si="5"/>
        <v>70</v>
      </c>
      <c r="Q28" s="47">
        <v>8390</v>
      </c>
      <c r="R28" s="36">
        <f t="shared" si="6"/>
        <v>71.053523035230342</v>
      </c>
      <c r="S28" s="47">
        <v>5953</v>
      </c>
      <c r="T28" s="36">
        <f t="shared" si="8"/>
        <v>50.414972899728994</v>
      </c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</row>
    <row r="29" spans="1:36" ht="24.95" customHeight="1">
      <c r="A29" s="4">
        <v>18</v>
      </c>
      <c r="B29" s="17" t="s">
        <v>35</v>
      </c>
      <c r="C29" s="19">
        <v>16</v>
      </c>
      <c r="D29" s="20">
        <v>20393</v>
      </c>
      <c r="E29" s="19">
        <v>16</v>
      </c>
      <c r="F29" s="34">
        <f t="shared" si="1"/>
        <v>1</v>
      </c>
      <c r="G29" s="20">
        <v>20393</v>
      </c>
      <c r="H29" s="21">
        <f t="shared" si="9"/>
        <v>100</v>
      </c>
      <c r="I29" s="20">
        <v>17755</v>
      </c>
      <c r="J29" s="21">
        <f t="shared" si="7"/>
        <v>87.064188692198314</v>
      </c>
      <c r="K29" s="20">
        <v>16318</v>
      </c>
      <c r="L29" s="21">
        <f t="shared" si="3"/>
        <v>80.017653116265393</v>
      </c>
      <c r="M29" s="20">
        <v>12236</v>
      </c>
      <c r="N29" s="21">
        <f t="shared" si="4"/>
        <v>60.000980728681405</v>
      </c>
      <c r="O29" s="20">
        <v>11</v>
      </c>
      <c r="P29" s="21">
        <f t="shared" si="5"/>
        <v>68.75</v>
      </c>
      <c r="Q29" s="20">
        <v>11297</v>
      </c>
      <c r="R29" s="36">
        <f t="shared" si="6"/>
        <v>55.396459569460113</v>
      </c>
      <c r="S29" s="20">
        <v>16061</v>
      </c>
      <c r="T29" s="36">
        <f t="shared" si="8"/>
        <v>78.757416760653172</v>
      </c>
    </row>
    <row r="30" spans="1:36" ht="24.95" customHeight="1">
      <c r="A30" s="4">
        <v>19</v>
      </c>
      <c r="B30" s="17" t="s">
        <v>36</v>
      </c>
      <c r="C30" s="19">
        <v>14</v>
      </c>
      <c r="D30" s="20">
        <v>14491</v>
      </c>
      <c r="E30" s="19">
        <v>14</v>
      </c>
      <c r="F30" s="34">
        <f t="shared" si="1"/>
        <v>1</v>
      </c>
      <c r="G30" s="20">
        <v>13526</v>
      </c>
      <c r="H30" s="21">
        <f t="shared" si="9"/>
        <v>93.340694224001112</v>
      </c>
      <c r="I30" s="20">
        <v>11265</v>
      </c>
      <c r="J30" s="21">
        <f t="shared" si="7"/>
        <v>77.737906286660689</v>
      </c>
      <c r="K30" s="20">
        <v>11050</v>
      </c>
      <c r="L30" s="21">
        <f t="shared" si="3"/>
        <v>76.254226761438133</v>
      </c>
      <c r="M30" s="20">
        <v>11050</v>
      </c>
      <c r="N30" s="21">
        <f t="shared" si="4"/>
        <v>76.254226761438133</v>
      </c>
      <c r="O30" s="20">
        <v>1</v>
      </c>
      <c r="P30" s="21">
        <f t="shared" si="5"/>
        <v>7.1428571428571423</v>
      </c>
      <c r="Q30" s="20">
        <v>3724</v>
      </c>
      <c r="R30" s="36">
        <f t="shared" si="6"/>
        <v>25.698709543854807</v>
      </c>
      <c r="S30" s="20">
        <v>12240</v>
      </c>
      <c r="T30" s="36">
        <f t="shared" si="8"/>
        <v>84.466220412669941</v>
      </c>
    </row>
    <row r="31" spans="1:36" s="45" customFormat="1" ht="24.95" customHeight="1">
      <c r="A31" s="18">
        <v>20</v>
      </c>
      <c r="B31" s="26" t="s">
        <v>37</v>
      </c>
      <c r="C31" s="44">
        <v>10</v>
      </c>
      <c r="D31" s="47">
        <v>11557</v>
      </c>
      <c r="E31" s="44">
        <v>10</v>
      </c>
      <c r="F31" s="48">
        <f t="shared" si="1"/>
        <v>1</v>
      </c>
      <c r="G31" s="47">
        <v>9789</v>
      </c>
      <c r="H31" s="49">
        <f t="shared" si="9"/>
        <v>84.701912260967376</v>
      </c>
      <c r="I31" s="47">
        <v>9880</v>
      </c>
      <c r="J31" s="49">
        <f t="shared" si="7"/>
        <v>85.489313835770531</v>
      </c>
      <c r="K31" s="47">
        <v>8644</v>
      </c>
      <c r="L31" s="49">
        <f t="shared" si="3"/>
        <v>74.794496841740937</v>
      </c>
      <c r="M31" s="47">
        <v>8556</v>
      </c>
      <c r="N31" s="49">
        <f t="shared" si="4"/>
        <v>74.033053560612615</v>
      </c>
      <c r="O31" s="47">
        <v>7</v>
      </c>
      <c r="P31" s="49">
        <f t="shared" si="5"/>
        <v>70</v>
      </c>
      <c r="Q31" s="47">
        <v>0</v>
      </c>
      <c r="R31" s="36">
        <f t="shared" si="6"/>
        <v>0</v>
      </c>
      <c r="S31" s="47">
        <v>10117</v>
      </c>
      <c r="T31" s="36">
        <f t="shared" si="8"/>
        <v>87.540019036082029</v>
      </c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</row>
    <row r="32" spans="1:36" ht="24.95" customHeight="1">
      <c r="A32" s="4">
        <v>21</v>
      </c>
      <c r="B32" s="17" t="s">
        <v>38</v>
      </c>
      <c r="C32" s="19">
        <v>8</v>
      </c>
      <c r="D32" s="20">
        <v>6741</v>
      </c>
      <c r="E32" s="19">
        <v>8</v>
      </c>
      <c r="F32" s="34">
        <f t="shared" si="1"/>
        <v>1</v>
      </c>
      <c r="G32" s="20">
        <v>6741</v>
      </c>
      <c r="H32" s="21">
        <f t="shared" si="9"/>
        <v>100</v>
      </c>
      <c r="I32" s="20">
        <v>6522</v>
      </c>
      <c r="J32" s="21">
        <f t="shared" si="7"/>
        <v>96.751223854027586</v>
      </c>
      <c r="K32" s="20">
        <v>5974</v>
      </c>
      <c r="L32" s="21">
        <f t="shared" si="3"/>
        <v>88.621866191959654</v>
      </c>
      <c r="M32" s="20">
        <v>6441</v>
      </c>
      <c r="N32" s="21">
        <f t="shared" si="4"/>
        <v>95.549621717846009</v>
      </c>
      <c r="O32" s="20">
        <v>8</v>
      </c>
      <c r="P32" s="21">
        <f t="shared" si="5"/>
        <v>100</v>
      </c>
      <c r="Q32" s="20">
        <v>8146</v>
      </c>
      <c r="R32" s="36">
        <f t="shared" si="6"/>
        <v>120.84260495475449</v>
      </c>
      <c r="S32" s="20">
        <v>6741</v>
      </c>
      <c r="T32" s="36">
        <f t="shared" si="8"/>
        <v>100</v>
      </c>
    </row>
    <row r="33" spans="1:36" ht="24.95" customHeight="1">
      <c r="A33" s="4">
        <v>22</v>
      </c>
      <c r="B33" s="17" t="s">
        <v>39</v>
      </c>
      <c r="C33" s="19">
        <v>9</v>
      </c>
      <c r="D33" s="20">
        <v>9396</v>
      </c>
      <c r="E33" s="19">
        <v>9</v>
      </c>
      <c r="F33" s="34">
        <f t="shared" si="1"/>
        <v>1</v>
      </c>
      <c r="G33" s="20">
        <v>8854</v>
      </c>
      <c r="H33" s="21">
        <f t="shared" si="9"/>
        <v>94.231587909748825</v>
      </c>
      <c r="I33" s="20">
        <v>8854</v>
      </c>
      <c r="J33" s="21">
        <f t="shared" si="7"/>
        <v>94.231587909748825</v>
      </c>
      <c r="K33" s="20">
        <v>8854</v>
      </c>
      <c r="L33" s="21">
        <f t="shared" si="3"/>
        <v>94.231587909748825</v>
      </c>
      <c r="M33" s="20">
        <v>7267</v>
      </c>
      <c r="N33" s="21">
        <f t="shared" si="4"/>
        <v>77.341421881651769</v>
      </c>
      <c r="O33" s="20">
        <v>3</v>
      </c>
      <c r="P33" s="21">
        <f t="shared" si="5"/>
        <v>33.333333333333329</v>
      </c>
      <c r="Q33" s="20">
        <v>8713</v>
      </c>
      <c r="R33" s="36">
        <f t="shared" si="6"/>
        <v>92.730949340144747</v>
      </c>
      <c r="S33" s="20">
        <v>8854</v>
      </c>
      <c r="T33" s="36">
        <f t="shared" si="8"/>
        <v>94.231587909748825</v>
      </c>
    </row>
    <row r="34" spans="1:36" ht="24.95" customHeight="1">
      <c r="A34" s="4">
        <v>23</v>
      </c>
      <c r="B34" s="17" t="s">
        <v>40</v>
      </c>
      <c r="C34" s="19">
        <v>8</v>
      </c>
      <c r="D34" s="20">
        <v>14892</v>
      </c>
      <c r="E34" s="19">
        <v>8</v>
      </c>
      <c r="F34" s="34">
        <f t="shared" si="1"/>
        <v>1</v>
      </c>
      <c r="G34" s="20">
        <v>14892</v>
      </c>
      <c r="H34" s="21">
        <f t="shared" si="9"/>
        <v>100</v>
      </c>
      <c r="I34" s="20">
        <v>14152</v>
      </c>
      <c r="J34" s="21">
        <f t="shared" si="7"/>
        <v>95.030889067955954</v>
      </c>
      <c r="K34" s="20">
        <v>13386</v>
      </c>
      <c r="L34" s="21">
        <f t="shared" si="3"/>
        <v>89.887187751813059</v>
      </c>
      <c r="M34" s="20">
        <v>13243</v>
      </c>
      <c r="N34" s="21">
        <f t="shared" si="4"/>
        <v>88.926940639269404</v>
      </c>
      <c r="O34" s="20">
        <v>2</v>
      </c>
      <c r="P34" s="21">
        <f t="shared" si="5"/>
        <v>25</v>
      </c>
      <c r="Q34" s="20">
        <v>13575</v>
      </c>
      <c r="R34" s="36">
        <f t="shared" si="6"/>
        <v>91.156325543916196</v>
      </c>
      <c r="S34" s="20">
        <v>13556</v>
      </c>
      <c r="T34" s="36">
        <f t="shared" si="8"/>
        <v>91.028740263228585</v>
      </c>
    </row>
    <row r="35" spans="1:36" ht="24.95" customHeight="1">
      <c r="A35" s="4">
        <v>24</v>
      </c>
      <c r="B35" s="17" t="s">
        <v>41</v>
      </c>
      <c r="C35" s="19">
        <v>9</v>
      </c>
      <c r="D35" s="20">
        <v>11098</v>
      </c>
      <c r="E35" s="19">
        <v>9</v>
      </c>
      <c r="F35" s="34">
        <f t="shared" si="1"/>
        <v>1</v>
      </c>
      <c r="G35" s="20">
        <v>10060</v>
      </c>
      <c r="H35" s="21">
        <f t="shared" si="9"/>
        <v>90.646963416831866</v>
      </c>
      <c r="I35" s="20">
        <v>10408</v>
      </c>
      <c r="J35" s="21">
        <f t="shared" si="7"/>
        <v>93.782663542980714</v>
      </c>
      <c r="K35" s="20">
        <v>8626</v>
      </c>
      <c r="L35" s="21">
        <f t="shared" si="3"/>
        <v>77.725716345287438</v>
      </c>
      <c r="M35" s="20">
        <v>8353</v>
      </c>
      <c r="N35" s="21">
        <f t="shared" si="4"/>
        <v>75.265813660118937</v>
      </c>
      <c r="O35" s="20">
        <v>8</v>
      </c>
      <c r="P35" s="21">
        <f t="shared" ref="P35:P38" si="10">O35/E35*100</f>
        <v>88.888888888888886</v>
      </c>
      <c r="Q35" s="20">
        <v>8296</v>
      </c>
      <c r="R35" s="36">
        <f t="shared" si="6"/>
        <v>74.752207604973862</v>
      </c>
      <c r="S35" s="20">
        <v>8664</v>
      </c>
      <c r="T35" s="36">
        <f t="shared" si="8"/>
        <v>78.068120382050822</v>
      </c>
    </row>
    <row r="36" spans="1:36" ht="24.95" customHeight="1">
      <c r="A36" s="4">
        <v>25</v>
      </c>
      <c r="B36" s="17" t="s">
        <v>42</v>
      </c>
      <c r="C36" s="19">
        <v>6</v>
      </c>
      <c r="D36" s="20">
        <v>9074</v>
      </c>
      <c r="E36" s="19">
        <v>6</v>
      </c>
      <c r="F36" s="34">
        <f t="shared" si="1"/>
        <v>1</v>
      </c>
      <c r="G36" s="20">
        <v>6599</v>
      </c>
      <c r="H36" s="21">
        <f t="shared" si="9"/>
        <v>72.724267136874587</v>
      </c>
      <c r="I36" s="20">
        <v>8040</v>
      </c>
      <c r="J36" s="21">
        <f t="shared" si="7"/>
        <v>88.604804937183161</v>
      </c>
      <c r="K36" s="20">
        <v>4557</v>
      </c>
      <c r="L36" s="21">
        <f t="shared" si="3"/>
        <v>50.220409962530312</v>
      </c>
      <c r="M36" s="20">
        <v>7588</v>
      </c>
      <c r="N36" s="21">
        <f t="shared" si="4"/>
        <v>83.62353978399824</v>
      </c>
      <c r="O36" s="20"/>
      <c r="P36" s="21">
        <f t="shared" si="10"/>
        <v>0</v>
      </c>
      <c r="Q36" s="20"/>
      <c r="R36" s="36">
        <f t="shared" si="6"/>
        <v>0</v>
      </c>
      <c r="S36" s="20">
        <v>7740</v>
      </c>
      <c r="T36" s="36">
        <f t="shared" si="8"/>
        <v>85.298655499228573</v>
      </c>
    </row>
    <row r="37" spans="1:36" ht="24.95" customHeight="1" thickBot="1">
      <c r="A37" s="4">
        <v>26</v>
      </c>
      <c r="B37" s="17" t="s">
        <v>43</v>
      </c>
      <c r="C37" s="19">
        <v>10</v>
      </c>
      <c r="D37" s="20">
        <v>14939</v>
      </c>
      <c r="E37" s="19">
        <v>10</v>
      </c>
      <c r="F37" s="34">
        <f t="shared" si="1"/>
        <v>1</v>
      </c>
      <c r="G37" s="41">
        <v>13769</v>
      </c>
      <c r="H37" s="21">
        <f t="shared" si="9"/>
        <v>92.168150478613029</v>
      </c>
      <c r="I37" s="41">
        <v>14379</v>
      </c>
      <c r="J37" s="21">
        <f t="shared" si="7"/>
        <v>96.251422451301963</v>
      </c>
      <c r="K37" s="41">
        <v>11346</v>
      </c>
      <c r="L37" s="21">
        <f t="shared" si="3"/>
        <v>75.948858692014184</v>
      </c>
      <c r="M37" s="41">
        <v>10696</v>
      </c>
      <c r="N37" s="21">
        <f t="shared" si="4"/>
        <v>71.597831180132545</v>
      </c>
      <c r="O37" s="20">
        <v>1</v>
      </c>
      <c r="P37" s="21">
        <f t="shared" si="10"/>
        <v>10</v>
      </c>
      <c r="Q37" s="20">
        <v>0</v>
      </c>
      <c r="R37" s="36">
        <f t="shared" si="6"/>
        <v>0</v>
      </c>
      <c r="S37" s="41">
        <v>11388</v>
      </c>
      <c r="T37" s="36">
        <f t="shared" si="8"/>
        <v>76.230002008166537</v>
      </c>
    </row>
    <row r="38" spans="1:36" ht="24.95" customHeight="1" thickBot="1">
      <c r="A38" s="4">
        <v>27</v>
      </c>
      <c r="B38" s="17" t="s">
        <v>44</v>
      </c>
      <c r="C38" s="19">
        <v>10</v>
      </c>
      <c r="D38" s="20">
        <v>11647</v>
      </c>
      <c r="E38" s="19">
        <v>10</v>
      </c>
      <c r="F38" s="34">
        <f t="shared" si="1"/>
        <v>1</v>
      </c>
      <c r="G38" s="41">
        <v>10578</v>
      </c>
      <c r="H38" s="21">
        <f t="shared" si="9"/>
        <v>90.821670816519273</v>
      </c>
      <c r="I38" s="41">
        <v>10595</v>
      </c>
      <c r="J38" s="21">
        <f t="shared" si="7"/>
        <v>90.967631149652277</v>
      </c>
      <c r="K38" s="41">
        <v>5405</v>
      </c>
      <c r="L38" s="21">
        <f t="shared" si="3"/>
        <v>46.406800034343611</v>
      </c>
      <c r="M38" s="41">
        <v>4406</v>
      </c>
      <c r="N38" s="21">
        <f t="shared" si="4"/>
        <v>37.829483987292868</v>
      </c>
      <c r="O38" s="20">
        <v>1</v>
      </c>
      <c r="P38" s="21">
        <f t="shared" si="10"/>
        <v>10</v>
      </c>
      <c r="Q38" s="41">
        <v>4675</v>
      </c>
      <c r="R38" s="36">
        <f t="shared" si="6"/>
        <v>40.139091611573797</v>
      </c>
      <c r="S38" s="41">
        <v>7083</v>
      </c>
      <c r="T38" s="36">
        <f t="shared" si="8"/>
        <v>60.813943504765177</v>
      </c>
    </row>
    <row r="39" spans="1:36" s="15" customFormat="1" ht="24.95" customHeight="1" thickBot="1">
      <c r="A39" s="22" t="s">
        <v>6</v>
      </c>
      <c r="B39" s="22"/>
      <c r="C39" s="23">
        <f>SUM(C12:C38)</f>
        <v>249</v>
      </c>
      <c r="D39" s="23">
        <f>SUM(D12:D38)</f>
        <v>430754</v>
      </c>
      <c r="E39" s="23">
        <f>SUM(E12:E38)</f>
        <v>249</v>
      </c>
      <c r="F39" s="38">
        <f>E39/C39*100%</f>
        <v>1</v>
      </c>
      <c r="G39" s="23">
        <f>SUM(G12:G38)</f>
        <v>393604</v>
      </c>
      <c r="H39" s="24">
        <f t="shared" si="9"/>
        <v>91.375587922572976</v>
      </c>
      <c r="I39" s="23">
        <f>SUM(I12:I38)</f>
        <v>395989</v>
      </c>
      <c r="J39" s="24">
        <f>I39/D39*100</f>
        <v>91.929268213411831</v>
      </c>
      <c r="K39" s="23">
        <f>SUM(K12:K38)</f>
        <v>343666</v>
      </c>
      <c r="L39" s="25">
        <f t="shared" si="3"/>
        <v>79.782428021562197</v>
      </c>
      <c r="M39" s="23">
        <f>SUM(M12:M38)</f>
        <v>320493</v>
      </c>
      <c r="N39" s="25">
        <f t="shared" si="4"/>
        <v>74.402791384409667</v>
      </c>
      <c r="O39" s="23">
        <f>SUM(O12:O38)</f>
        <v>121</v>
      </c>
      <c r="P39" s="24">
        <f>O39/C39*100</f>
        <v>48.594377510040161</v>
      </c>
      <c r="Q39" s="23">
        <f>SUM(Q12:Q38)</f>
        <v>189772</v>
      </c>
      <c r="R39" s="43">
        <f t="shared" si="6"/>
        <v>44.055771971937581</v>
      </c>
      <c r="S39" s="23">
        <f>SUM(S12:S38)</f>
        <v>367587</v>
      </c>
      <c r="T39" s="37">
        <f t="shared" si="8"/>
        <v>85.335713655589956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</row>
    <row r="40" spans="1:36">
      <c r="E40" s="14"/>
      <c r="F40" s="14"/>
      <c r="G40" s="14"/>
      <c r="H40" s="32"/>
      <c r="I40" s="14"/>
      <c r="J40" s="14"/>
    </row>
    <row r="41" spans="1:36">
      <c r="A41" s="2"/>
      <c r="B41" s="6"/>
      <c r="C41" s="2"/>
      <c r="D41" s="2"/>
      <c r="E41" s="2"/>
      <c r="F41" s="2"/>
      <c r="G41" s="2"/>
      <c r="H41" s="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>
      <c r="A42" s="2"/>
      <c r="B42" s="2"/>
      <c r="C42" s="2"/>
      <c r="D42" s="2"/>
      <c r="E42" s="2"/>
      <c r="F42" s="2"/>
      <c r="G42" s="2"/>
      <c r="H42" s="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>
      <c r="A43" s="2"/>
      <c r="B43" s="7"/>
      <c r="C43" s="7"/>
      <c r="D43" s="2"/>
      <c r="E43" s="2"/>
      <c r="F43" s="2"/>
      <c r="G43" s="2"/>
      <c r="H43" s="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>
      <c r="A44" s="2"/>
      <c r="B44" s="7"/>
      <c r="C44" s="7"/>
      <c r="D44" s="2"/>
      <c r="E44" s="2"/>
      <c r="F44" s="2"/>
      <c r="G44" s="2"/>
      <c r="H44" s="5"/>
      <c r="I44" s="2"/>
      <c r="J44" s="2"/>
      <c r="K44" s="2"/>
      <c r="L44" s="2"/>
      <c r="M44" s="2"/>
      <c r="N44" s="2"/>
      <c r="O44" s="2"/>
      <c r="P44" s="29"/>
      <c r="Q44" s="7"/>
      <c r="R44" s="29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>
      <c r="A45" s="2"/>
      <c r="B45" s="2"/>
      <c r="C45" s="2"/>
      <c r="D45" s="2"/>
      <c r="E45" s="2"/>
      <c r="F45" s="2"/>
      <c r="G45" s="2"/>
      <c r="H45" s="5"/>
      <c r="I45" s="2"/>
      <c r="J45" s="2"/>
      <c r="K45" s="2"/>
      <c r="L45" s="2"/>
      <c r="M45" s="2"/>
      <c r="N45" s="2"/>
      <c r="O45" s="2"/>
      <c r="P45" s="29"/>
      <c r="Q45" s="2"/>
      <c r="R45" s="29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>
      <c r="A46" s="2"/>
      <c r="B46" s="2"/>
      <c r="C46" s="2"/>
      <c r="D46" s="2"/>
      <c r="E46" s="2"/>
      <c r="F46" s="2"/>
      <c r="G46" s="2"/>
      <c r="H46" s="5"/>
      <c r="I46" s="2"/>
      <c r="J46" s="2"/>
      <c r="K46" s="2"/>
      <c r="L46" s="2"/>
      <c r="M46" s="2"/>
      <c r="N46" s="2"/>
      <c r="O46" s="2"/>
      <c r="P46" s="29"/>
      <c r="Q46" s="2"/>
      <c r="R46" s="29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>
      <c r="A47" s="2"/>
      <c r="B47" s="2"/>
      <c r="C47" s="2"/>
      <c r="D47" s="2"/>
      <c r="E47" s="2"/>
      <c r="F47" s="2"/>
      <c r="G47" s="2"/>
      <c r="H47" s="5"/>
      <c r="I47" s="2"/>
      <c r="J47" s="2"/>
      <c r="K47" s="2"/>
      <c r="L47" s="2"/>
      <c r="M47" s="2"/>
      <c r="N47" s="2"/>
      <c r="O47" s="2"/>
      <c r="P47" s="29"/>
      <c r="Q47" s="2"/>
      <c r="R47" s="29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>
      <c r="A48" s="2"/>
      <c r="B48" s="27"/>
      <c r="C48" s="7"/>
      <c r="D48" s="2"/>
      <c r="E48" s="2"/>
      <c r="F48" s="2"/>
      <c r="G48" s="2"/>
      <c r="H48" s="5"/>
      <c r="I48" s="2"/>
      <c r="J48" s="2"/>
      <c r="K48" s="2"/>
      <c r="L48" s="2"/>
      <c r="M48" s="2"/>
      <c r="N48" s="2"/>
      <c r="O48" s="2"/>
      <c r="P48" s="29"/>
      <c r="Q48" s="27"/>
      <c r="R48" s="29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>
      <c r="A49" s="2"/>
      <c r="B49" s="7"/>
      <c r="C49" s="7"/>
      <c r="D49" s="2"/>
      <c r="E49" s="2"/>
      <c r="F49" s="2"/>
      <c r="G49" s="2"/>
      <c r="H49" s="5"/>
      <c r="I49" s="2"/>
      <c r="J49" s="2"/>
      <c r="K49" s="2"/>
      <c r="L49" s="2"/>
      <c r="M49" s="2"/>
      <c r="N49" s="2"/>
      <c r="O49" s="2"/>
      <c r="P49" s="29"/>
      <c r="Q49" s="7"/>
      <c r="R49" s="28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>
      <c r="B50" s="7"/>
      <c r="R50" s="7"/>
    </row>
  </sheetData>
  <mergeCells count="17">
    <mergeCell ref="K9:L9"/>
    <mergeCell ref="M9:N9"/>
    <mergeCell ref="O9:P9"/>
    <mergeCell ref="Q9:R9"/>
    <mergeCell ref="A3:T3"/>
    <mergeCell ref="A4:T4"/>
    <mergeCell ref="A5:T5"/>
    <mergeCell ref="A7:T7"/>
    <mergeCell ref="A8:A10"/>
    <mergeCell ref="B8:B10"/>
    <mergeCell ref="C8:C10"/>
    <mergeCell ref="D8:D10"/>
    <mergeCell ref="E8:T8"/>
    <mergeCell ref="E9:F9"/>
    <mergeCell ref="S9:T9"/>
    <mergeCell ref="G9:H9"/>
    <mergeCell ref="I9:J9"/>
  </mergeCells>
  <printOptions horizontalCentered="1"/>
  <pageMargins left="0.47244094488188981" right="0.47244094488188981" top="0.74803149606299213" bottom="0.74803149606299213" header="0.31496062992125984" footer="0.31496062992125984"/>
  <pageSetup paperSize="5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STBM 5 PILAR</vt:lpstr>
      <vt:lpstr>'STBM 5 PILAR'!Print_Area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HPE Dinkes 2</dc:creator>
  <cp:lastModifiedBy>WIN10</cp:lastModifiedBy>
  <cp:lastPrinted>2025-01-06T02:42:12Z</cp:lastPrinted>
  <dcterms:created xsi:type="dcterms:W3CDTF">2019-04-04T03:35:59Z</dcterms:created>
  <dcterms:modified xsi:type="dcterms:W3CDTF">2026-01-27T03:01:50Z</dcterms:modified>
</cp:coreProperties>
</file>