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19425" windowHeight="10425" tabRatio="860" firstSheet="2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l="1"/>
  <c r="F1004" i="35"/>
  <c r="D1004" i="35" l="1"/>
  <c r="F1005" i="35"/>
  <c r="D1005" i="35" l="1"/>
  <c r="F1006" i="35"/>
  <c r="D1006" i="35" l="1"/>
  <c r="F1007" i="35"/>
  <c r="D1007" i="35" l="1"/>
  <c r="F1008" i="35"/>
  <c r="D1008" i="35" l="1"/>
  <c r="F1009" i="35"/>
  <c r="D1009" i="35" l="1"/>
  <c r="F1010" i="35"/>
  <c r="D1010" i="35" l="1"/>
  <c r="F1011" i="35"/>
  <c r="D1011" i="35" l="1"/>
  <c r="F1012" i="35"/>
  <c r="D1012" i="35" l="1"/>
  <c r="F1013" i="35"/>
  <c r="D1013" i="35" l="1"/>
  <c r="F1014" i="35"/>
  <c r="D1014" i="35" l="1"/>
  <c r="F1015" i="35"/>
  <c r="D1015" i="35" l="1"/>
  <c r="F1016" i="35"/>
  <c r="D1016" i="35" l="1"/>
  <c r="F1017" i="35"/>
  <c r="D1017" i="35" l="1"/>
  <c r="F1018" i="35"/>
  <c r="D1018" i="35" l="1"/>
  <c r="F1019" i="35"/>
  <c r="D1019" i="35" l="1"/>
  <c r="F1020" i="35"/>
  <c r="D1020" i="35" l="1"/>
  <c r="F1021" i="35"/>
  <c r="D1021" i="35" l="1"/>
  <c r="F1022" i="35"/>
  <c r="D1022" i="35" l="1"/>
  <c r="F1023" i="35"/>
  <c r="D1023" i="35" l="1"/>
  <c r="F1024" i="35"/>
  <c r="D1024" i="35" l="1"/>
  <c r="F1025" i="35"/>
  <c r="D1025" i="35" l="1"/>
  <c r="F1026" i="35"/>
  <c r="D1026" i="35" l="1"/>
  <c r="F1027" i="35"/>
  <c r="D1027" i="35" l="1"/>
  <c r="F1028" i="35"/>
  <c r="D1028" i="35" l="1"/>
  <c r="F1029" i="35"/>
  <c r="D1029" i="35" s="1"/>
</calcChain>
</file>

<file path=xl/sharedStrings.xml><?xml version="1.0" encoding="utf-8"?>
<sst xmlns="http://schemas.openxmlformats.org/spreadsheetml/2006/main" count="1739" uniqueCount="616">
  <si>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</si>
  <si>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</si>
  <si>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</si>
  <si>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</si>
  <si>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</si>
  <si>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</si>
  <si>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</si>
  <si>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</si>
  <si>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</si>
  <si>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</si>
  <si>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</si>
  <si>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</si>
  <si>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</si>
  <si>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</si>
  <si>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</si>
  <si>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</si>
  <si>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</si>
  <si>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</si>
  <si>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</si>
  <si>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</si>
  <si>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</si>
  <si>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</si>
  <si>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</si>
  <si>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</si>
  <si>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</si>
  <si>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</si>
  <si>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</si>
  <si>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</si>
  <si>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</si>
  <si>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</si>
  <si>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</si>
  <si>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</si>
  <si>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</si>
  <si>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</si>
  <si>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</si>
  <si>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</si>
  <si>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</si>
  <si>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</si>
  <si>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</si>
  <si>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</si>
  <si>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</si>
  <si>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</si>
  <si>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</si>
  <si>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</si>
  <si>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</si>
  <si>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</si>
  <si>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</si>
  <si>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</si>
  <si>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</si>
  <si>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</si>
  <si>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</si>
  <si>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</si>
  <si>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</si>
  <si>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</si>
  <si>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</si>
  <si>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</si>
  <si>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</si>
  <si>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</si>
  <si>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</si>
  <si>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</si>
  <si>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</si>
  <si>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</si>
  <si>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</si>
  <si>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</si>
  <si>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</si>
  <si>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</si>
  <si>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</si>
  <si>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</si>
  <si>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</si>
  <si>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</si>
  <si>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</si>
  <si>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</si>
  <si>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</si>
  <si>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</si>
  <si>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</si>
  <si>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</si>
  <si>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</si>
  <si>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</si>
  <si>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</si>
  <si>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</si>
  <si>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</si>
  <si>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</si>
  <si>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</si>
  <si>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</si>
  <si>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</si>
  <si>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</si>
  <si>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</si>
  <si>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</si>
  <si>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</si>
  <si>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</si>
  <si>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</si>
  <si>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</si>
  <si>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</si>
  <si>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</si>
  <si>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</si>
  <si>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</si>
  <si>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</si>
  <si>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</si>
  <si>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</si>
  <si>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</si>
  <si>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</si>
  <si>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</si>
  <si>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</si>
  <si>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</si>
  <si>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</si>
  <si>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</si>
  <si>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</si>
  <si>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</si>
  <si>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</si>
  <si>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</si>
  <si>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</si>
  <si>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</si>
  <si>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</si>
  <si>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</si>
  <si>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</si>
  <si>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</si>
  <si>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</si>
  <si>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</si>
  <si>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</si>
  <si>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</si>
  <si>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</si>
  <si>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</si>
  <si>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</si>
  <si>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</si>
  <si>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</si>
  <si>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</si>
  <si>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</si>
  <si>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</si>
  <si>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</si>
  <si>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</si>
  <si>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</si>
  <si>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</si>
  <si>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</si>
  <si>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</si>
  <si>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</si>
  <si>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</si>
  <si>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</si>
  <si>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</si>
  <si>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</si>
  <si>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</si>
  <si>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</si>
  <si>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</si>
  <si>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</si>
  <si>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</si>
  <si>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</si>
  <si>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</si>
  <si>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</si>
  <si>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</si>
  <si>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</si>
  <si>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</si>
  <si>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</si>
  <si>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</si>
  <si>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</si>
  <si>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</si>
  <si>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</si>
  <si>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</si>
  <si>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</si>
  <si>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</si>
  <si>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</si>
  <si>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</si>
  <si>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</si>
  <si>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</si>
  <si>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</si>
  <si>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</si>
  <si>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</si>
  <si>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</si>
  <si>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</si>
  <si>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</si>
  <si>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</si>
  <si>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</si>
  <si>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</si>
  <si>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</si>
  <si>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</si>
  <si>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</si>
  <si>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</si>
  <si>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</si>
  <si>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</si>
  <si>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</si>
  <si>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</si>
  <si>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</si>
  <si>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</si>
  <si>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</si>
  <si>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</si>
  <si>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</si>
  <si>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</si>
  <si>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</si>
  <si>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</si>
  <si>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</si>
  <si>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</si>
  <si>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</si>
  <si>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</si>
  <si>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</si>
  <si>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</si>
  <si>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</si>
  <si>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</si>
  <si>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</si>
  <si>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</si>
  <si>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</si>
  <si>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</si>
  <si>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</si>
  <si>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</si>
  <si>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</si>
  <si>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</si>
  <si>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</si>
  <si>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</si>
  <si>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</si>
  <si>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</si>
  <si>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</si>
  <si>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</si>
  <si>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</si>
  <si>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</si>
  <si>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</si>
  <si>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</si>
  <si>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</si>
  <si>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</si>
  <si>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</si>
  <si>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</si>
  <si>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</si>
  <si>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</si>
  <si>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</si>
  <si>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</si>
  <si>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</si>
  <si>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</si>
  <si>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</si>
  <si>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</si>
  <si>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</si>
  <si>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</si>
  <si>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</si>
  <si>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</si>
  <si>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</si>
  <si>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</si>
  <si>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</si>
  <si>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</si>
  <si>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</si>
  <si>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</si>
  <si>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</si>
  <si>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</si>
  <si>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</si>
  <si>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</si>
  <si>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</si>
  <si>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</si>
  <si>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</si>
  <si>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</si>
  <si>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</si>
  <si>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</si>
  <si>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</si>
  <si>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</si>
  <si>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</si>
  <si>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</si>
  <si>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</si>
  <si>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</si>
  <si>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</si>
  <si>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</si>
  <si>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</si>
  <si>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</si>
  <si>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</si>
  <si>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</si>
  <si>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</si>
  <si>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</si>
  <si>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</si>
  <si>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</si>
  <si>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</si>
  <si>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</si>
  <si>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</si>
  <si>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</si>
  <si>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</si>
  <si>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</si>
  <si>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</si>
  <si>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</si>
  <si>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</si>
  <si>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</si>
  <si>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</si>
  <si>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</si>
  <si>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</si>
  <si>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</si>
  <si>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</si>
  <si>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</si>
  <si>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</si>
  <si>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</si>
  <si>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</si>
  <si>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</si>
  <si>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</si>
  <si>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</si>
  <si>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</si>
  <si>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</si>
  <si>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</si>
  <si>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</si>
  <si>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</si>
  <si>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</si>
  <si>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</si>
  <si>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</si>
  <si>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</si>
  <si>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</si>
  <si>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</si>
  <si>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</si>
  <si>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</si>
  <si>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</si>
  <si>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</si>
  <si>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</si>
  <si>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</si>
  <si>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</si>
  <si>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</si>
  <si>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</si>
  <si>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</si>
  <si>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</si>
  <si>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</si>
  <si>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</si>
  <si>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</si>
  <si>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</si>
  <si>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</si>
  <si>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</si>
  <si>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</si>
  <si>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</si>
  <si>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</si>
  <si>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</si>
  <si>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</si>
  <si>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</si>
  <si>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</si>
  <si>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</si>
  <si>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</si>
  <si>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</si>
  <si>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</si>
  <si>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</si>
  <si>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</si>
  <si>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</si>
  <si>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</si>
  <si>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</si>
  <si>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</si>
  <si>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</si>
  <si>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</si>
  <si>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</si>
  <si>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</si>
  <si>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</si>
  <si>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</si>
  <si>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</si>
  <si>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</si>
  <si>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</si>
  <si>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</si>
  <si>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</si>
  <si>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</si>
  <si>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</si>
  <si>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</si>
  <si>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</si>
  <si>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</si>
  <si>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</si>
  <si>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</si>
  <si>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</si>
  <si>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</si>
  <si>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</si>
  <si>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</si>
  <si>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</si>
  <si>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</si>
  <si>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</si>
  <si>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</si>
  <si>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</si>
  <si>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</si>
  <si>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</si>
  <si>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</si>
  <si>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</si>
  <si>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</si>
  <si>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</si>
  <si>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</si>
  <si>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</si>
  <si>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</si>
  <si>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</si>
  <si>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</si>
  <si>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</si>
  <si>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</si>
  <si>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</si>
  <si>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</si>
  <si>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</si>
  <si>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</si>
  <si>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</si>
  <si>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</si>
  <si>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</si>
  <si>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</si>
  <si>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</si>
  <si>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</si>
  <si>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</si>
  <si>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</si>
  <si>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</si>
  <si>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</si>
  <si>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</si>
  <si>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</si>
  <si>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</si>
  <si>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</si>
  <si>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</si>
  <si>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</si>
  <si>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</si>
  <si>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</si>
  <si>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</si>
  <si>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</si>
  <si>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</si>
  <si>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</si>
  <si>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</si>
  <si>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</si>
  <si>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</si>
  <si>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</si>
  <si>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</si>
  <si>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</si>
  <si>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</si>
  <si>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</si>
  <si>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</si>
  <si>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</si>
  <si>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</si>
  <si>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</si>
  <si>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</si>
  <si>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</si>
  <si>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</si>
  <si>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</si>
  <si>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</si>
  <si>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</si>
  <si>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</si>
  <si>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</si>
  <si>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</si>
  <si>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</si>
  <si>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</si>
  <si>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</si>
  <si>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</si>
  <si>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</si>
  <si>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</si>
  <si>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</si>
  <si>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</si>
  <si>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</si>
  <si>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</si>
  <si>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</si>
  <si>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</si>
  <si>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</si>
  <si>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</si>
  <si>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</si>
  <si>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</si>
  <si>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</si>
  <si>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</si>
  <si>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</si>
  <si>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</si>
  <si>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</si>
  <si>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</si>
  <si>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</si>
  <si>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</si>
  <si>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</si>
  <si>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</si>
  <si>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</si>
  <si>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</si>
  <si>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</si>
  <si>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</si>
  <si>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</si>
  <si>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</si>
  <si>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</si>
  <si>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</si>
  <si>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</si>
  <si>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</si>
  <si>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</si>
  <si>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</si>
  <si>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</si>
  <si>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</si>
  <si>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</si>
  <si>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</si>
  <si>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</si>
  <si>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</si>
  <si>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</si>
  <si>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</si>
  <si>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</si>
  <si>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</si>
  <si>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</si>
  <si>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</si>
  <si>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</si>
  <si>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</si>
  <si>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</si>
  <si>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</si>
  <si>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</si>
  <si>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</si>
  <si>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</si>
  <si>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</si>
  <si>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</si>
  <si>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</si>
  <si>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</si>
  <si>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</si>
  <si>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</si>
  <si>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</si>
  <si>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</si>
  <si>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</si>
  <si>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</si>
  <si>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</si>
  <si>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</si>
  <si>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</si>
  <si>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</si>
  <si>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</si>
  <si>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</si>
  <si>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</si>
  <si>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</si>
  <si>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</si>
  <si>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</si>
  <si>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</si>
  <si>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</si>
  <si>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</si>
  <si>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</si>
  <si>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</si>
  <si>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</si>
  <si>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</si>
  <si>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</si>
  <si>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</si>
  <si>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</si>
  <si>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</si>
  <si>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</si>
  <si>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</si>
  <si>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</si>
  <si>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</si>
  <si>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</si>
  <si>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</si>
  <si>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</si>
  <si>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</si>
  <si>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</si>
  <si>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</si>
  <si>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</si>
  <si>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</si>
  <si>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</si>
  <si>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</si>
  <si>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</si>
  <si>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</si>
  <si>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</si>
  <si>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</si>
  <si>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</si>
  <si>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</si>
  <si>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</si>
  <si>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</si>
  <si>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</si>
  <si>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</si>
  <si>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</si>
  <si>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</si>
  <si>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</si>
  <si>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</si>
  <si>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</si>
  <si>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</si>
  <si>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</si>
  <si>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</si>
  <si>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</si>
  <si>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</si>
  <si>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</si>
  <si>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</si>
  <si>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</si>
  <si>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</si>
  <si>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</si>
  <si>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</si>
  <si>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</si>
  <si>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</si>
  <si>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</si>
  <si>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</si>
  <si>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</si>
  <si>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</si>
  <si>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</si>
  <si>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</si>
  <si>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</si>
  <si>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</si>
  <si>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</si>
  <si>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</si>
  <si>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</si>
  <si>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</si>
  <si>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</si>
  <si>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</si>
  <si>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</si>
  <si>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</si>
  <si>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</si>
  <si>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</si>
  <si>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</si>
  <si>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</si>
  <si>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</si>
  <si>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</si>
  <si>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</si>
  <si>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'3321084811840001</t>
  </si>
  <si>
    <t>SUJINAH</t>
  </si>
  <si>
    <t>JAWA TENGAH</t>
  </si>
  <si>
    <t>GEDANG ALAS,03/05</t>
  </si>
  <si>
    <t>0800-00</t>
  </si>
  <si>
    <t>BAIK</t>
  </si>
  <si>
    <t>Puskesmas Gajah 1</t>
  </si>
  <si>
    <t>'3321081310990001</t>
  </si>
  <si>
    <t>M.ABDUL AZIS</t>
  </si>
  <si>
    <t>GEDANG ALAS 03/05</t>
  </si>
  <si>
    <t>'3321080211100002</t>
  </si>
  <si>
    <t>M.AKBAR HIDAYAT</t>
  </si>
  <si>
    <t>'3321081303910003</t>
  </si>
  <si>
    <t>MUHAMAD SETIYO</t>
  </si>
  <si>
    <t>GEDANG ALAS 01/05</t>
  </si>
  <si>
    <t>'3321065903950003</t>
  </si>
  <si>
    <t>NURUL HIDAYAH</t>
  </si>
  <si>
    <t>'3321080404140001</t>
  </si>
  <si>
    <t>MUHAMMAD ZIDNI SAPUTRA</t>
  </si>
  <si>
    <t>'3321080308880003</t>
  </si>
  <si>
    <t>MOHAMMAD BISRI</t>
  </si>
  <si>
    <t>19 JANUARI 2023</t>
  </si>
  <si>
    <t>'3321086407900001</t>
  </si>
  <si>
    <t>SITI SUSANTI</t>
  </si>
  <si>
    <t>'3321080309090003</t>
  </si>
  <si>
    <t>M.ROMANDHON MISBAHUL.M</t>
  </si>
  <si>
    <t>'3321082411160001</t>
  </si>
  <si>
    <t>MUHAMAD RAIHAN AFANDI</t>
  </si>
  <si>
    <t>'3321084505100002</t>
  </si>
  <si>
    <t>DINDA AINUR ROHMAH</t>
  </si>
  <si>
    <t>GEDANG ALAS 20/05</t>
  </si>
  <si>
    <t>'3321084907990004</t>
  </si>
  <si>
    <t>SITI NIKMATUL JANAH</t>
  </si>
  <si>
    <t>'3321074101830005</t>
  </si>
  <si>
    <t>KRISNAWATI</t>
  </si>
  <si>
    <t>'3321083009780001</t>
  </si>
  <si>
    <t>ASROFI</t>
  </si>
  <si>
    <t>'3321081208610002</t>
  </si>
  <si>
    <t>JASERUN</t>
  </si>
  <si>
    <t>'3321084711660001</t>
  </si>
  <si>
    <t>SUTAMI</t>
  </si>
  <si>
    <t>'3321086202110001</t>
  </si>
  <si>
    <t>AMELIA</t>
  </si>
  <si>
    <t>GEDANG ALAS 02/05</t>
  </si>
  <si>
    <t>'3321085012860002</t>
  </si>
  <si>
    <t>ENDANG SETIO RINI</t>
  </si>
  <si>
    <t>'3321070906860002</t>
  </si>
  <si>
    <t>SUMARDI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</si>
</sst>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5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9"/>
  <sheetViews>
    <sheetView topLeftCell="A459" zoomScale="90" zoomScaleNormal="90" workbookViewId="0">
      <selection activeCell="H1029" sqref="H1029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  <row r="1005" spans="2:7" ht="15.75" x14ac:dyDescent="0.2">
      <c r="B1005" s="61">
        <v>44921</v>
      </c>
      <c r="C1005" s="60">
        <v>0</v>
      </c>
      <c r="D1005" s="60">
        <f t="shared" ref="D1005" si="855">G1005+F1005</f>
        <v>76635</v>
      </c>
      <c r="E1005" s="60">
        <v>29</v>
      </c>
      <c r="F1005" s="60">
        <f t="shared" ref="F1005" si="856">F1004-E1005+C1005</f>
        <v>50</v>
      </c>
      <c r="G1005" s="84">
        <v>76585</v>
      </c>
    </row>
    <row r="1006" spans="2:7" ht="15.75" x14ac:dyDescent="0.2">
      <c r="B1006" s="61">
        <v>44922</v>
      </c>
      <c r="C1006" s="60">
        <v>11</v>
      </c>
      <c r="D1006" s="60">
        <f t="shared" ref="D1006" si="857">G1006+F1006</f>
        <v>76646</v>
      </c>
      <c r="E1006" s="60">
        <v>0</v>
      </c>
      <c r="F1006" s="60">
        <f t="shared" ref="F1006" si="858">F1005-E1006+C1006</f>
        <v>61</v>
      </c>
      <c r="G1006" s="84">
        <v>76585</v>
      </c>
    </row>
    <row r="1007" spans="2:7" ht="15.75" x14ac:dyDescent="0.2">
      <c r="B1007" s="61">
        <v>44923</v>
      </c>
      <c r="C1007" s="60">
        <v>0</v>
      </c>
      <c r="D1007" s="60">
        <f t="shared" ref="D1007" si="859">G1007+F1007</f>
        <v>76648</v>
      </c>
      <c r="E1007" s="60">
        <v>11</v>
      </c>
      <c r="F1007" s="60">
        <f t="shared" ref="F1007" si="860">F1006-E1007+C1007</f>
        <v>50</v>
      </c>
      <c r="G1007" s="84">
        <v>76598</v>
      </c>
    </row>
    <row r="1008" spans="2:7" ht="15.75" x14ac:dyDescent="0.2">
      <c r="B1008" s="61">
        <v>44924</v>
      </c>
      <c r="C1008" s="60">
        <v>0</v>
      </c>
      <c r="D1008" s="60">
        <f t="shared" ref="D1008" si="861">G1008+F1008</f>
        <v>76656</v>
      </c>
      <c r="E1008" s="60">
        <v>1</v>
      </c>
      <c r="F1008" s="60">
        <f t="shared" ref="F1008" si="862">F1007-E1008+C1008</f>
        <v>49</v>
      </c>
      <c r="G1008" s="84">
        <v>76607</v>
      </c>
    </row>
    <row r="1009" spans="2:7" ht="15.75" x14ac:dyDescent="0.2">
      <c r="B1009" s="61">
        <v>44925</v>
      </c>
      <c r="C1009" s="60">
        <v>0</v>
      </c>
      <c r="D1009" s="60">
        <f t="shared" ref="D1009" si="863">G1009+F1009</f>
        <v>76656</v>
      </c>
      <c r="E1009" s="60">
        <v>10</v>
      </c>
      <c r="F1009" s="60">
        <f t="shared" ref="F1009" si="864">F1008-E1009+C1009</f>
        <v>39</v>
      </c>
      <c r="G1009" s="84">
        <v>76617</v>
      </c>
    </row>
    <row r="1010" spans="2:7" ht="15.75" x14ac:dyDescent="0.2">
      <c r="B1010" s="61">
        <v>44926</v>
      </c>
      <c r="C1010" s="60">
        <v>0</v>
      </c>
      <c r="D1010" s="60">
        <f t="shared" ref="D1010" si="865">G1010+F1010</f>
        <v>76656</v>
      </c>
      <c r="E1010" s="60">
        <v>27</v>
      </c>
      <c r="F1010" s="60">
        <f t="shared" ref="F1010" si="866">F1009-E1010+C1010</f>
        <v>12</v>
      </c>
      <c r="G1010" s="84">
        <v>76644</v>
      </c>
    </row>
    <row r="1011" spans="2:7" ht="15.75" x14ac:dyDescent="0.2">
      <c r="B1011" s="61">
        <v>44927</v>
      </c>
      <c r="C1011" s="60">
        <v>0</v>
      </c>
      <c r="D1011" s="60">
        <f t="shared" ref="D1011" si="867">G1011+F1011</f>
        <v>76654</v>
      </c>
      <c r="E1011" s="60">
        <v>12</v>
      </c>
      <c r="F1011" s="60">
        <f t="shared" ref="F1011" si="868">F1010-E1011+C1011</f>
        <v>0</v>
      </c>
      <c r="G1011" s="84">
        <v>76654</v>
      </c>
    </row>
    <row r="1012" spans="2:7" ht="15.75" x14ac:dyDescent="0.2">
      <c r="B1012" s="61">
        <v>44928</v>
      </c>
      <c r="C1012" s="60">
        <v>0</v>
      </c>
      <c r="D1012" s="60">
        <f t="shared" ref="D1012" si="869">G1012+F1012</f>
        <v>76651</v>
      </c>
      <c r="E1012" s="60">
        <v>0</v>
      </c>
      <c r="F1012" s="60">
        <f t="shared" ref="F1012" si="870">F1011-E1012+C1012</f>
        <v>0</v>
      </c>
      <c r="G1012" s="84">
        <v>76651</v>
      </c>
    </row>
    <row r="1013" spans="2:7" ht="15.75" x14ac:dyDescent="0.2">
      <c r="B1013" s="61">
        <v>44929</v>
      </c>
      <c r="C1013" s="60">
        <v>0</v>
      </c>
      <c r="D1013" s="60">
        <f t="shared" ref="D1013" si="871">G1013+F1013</f>
        <v>76650</v>
      </c>
      <c r="E1013" s="60">
        <v>0</v>
      </c>
      <c r="F1013" s="60">
        <f t="shared" ref="F1013" si="872">F1012-E1013+C1013</f>
        <v>0</v>
      </c>
      <c r="G1013" s="84">
        <v>76650</v>
      </c>
    </row>
    <row r="1014" spans="2:7" ht="15.75" x14ac:dyDescent="0.2">
      <c r="B1014" s="61">
        <v>44930</v>
      </c>
      <c r="C1014" s="60">
        <v>0</v>
      </c>
      <c r="D1014" s="60">
        <f t="shared" ref="D1014" si="873">G1014+F1014</f>
        <v>76650</v>
      </c>
      <c r="E1014" s="60">
        <v>0</v>
      </c>
      <c r="F1014" s="60">
        <f t="shared" ref="F1014" si="874">F1013-E1014+C1014</f>
        <v>0</v>
      </c>
      <c r="G1014" s="84">
        <v>76650</v>
      </c>
    </row>
    <row r="1015" spans="2:7" ht="15.75" x14ac:dyDescent="0.2">
      <c r="B1015" s="61">
        <v>44931</v>
      </c>
      <c r="C1015" s="60">
        <v>0</v>
      </c>
      <c r="D1015" s="60">
        <f t="shared" ref="D1015" si="875">G1015+F1015</f>
        <v>76650</v>
      </c>
      <c r="E1015" s="60">
        <v>0</v>
      </c>
      <c r="F1015" s="60">
        <f t="shared" ref="F1015" si="876">F1014-E1015+C1015</f>
        <v>0</v>
      </c>
      <c r="G1015" s="84">
        <v>76650</v>
      </c>
    </row>
    <row r="1016" spans="2:7" ht="15.75" x14ac:dyDescent="0.2">
      <c r="B1016" s="61">
        <v>44932</v>
      </c>
      <c r="C1016" s="60">
        <v>0</v>
      </c>
      <c r="D1016" s="60">
        <f t="shared" ref="D1016" si="877">G1016+F1016</f>
        <v>76649</v>
      </c>
      <c r="E1016" s="60">
        <v>0</v>
      </c>
      <c r="F1016" s="60">
        <f t="shared" ref="F1016" si="878">F1015-E1016+C1016</f>
        <v>0</v>
      </c>
      <c r="G1016" s="84">
        <v>76649</v>
      </c>
    </row>
    <row r="1017" spans="2:7" ht="15.75" x14ac:dyDescent="0.2">
      <c r="B1017" s="61">
        <v>44933</v>
      </c>
      <c r="C1017" s="60">
        <v>0</v>
      </c>
      <c r="D1017" s="60">
        <f t="shared" ref="D1017" si="879">G1017+F1017</f>
        <v>76648</v>
      </c>
      <c r="E1017" s="60">
        <v>0</v>
      </c>
      <c r="F1017" s="60">
        <f t="shared" ref="F1017" si="880">F1016-E1017+C1017</f>
        <v>0</v>
      </c>
      <c r="G1017" s="84">
        <v>76648</v>
      </c>
    </row>
    <row r="1018" spans="2:7" ht="15.75" x14ac:dyDescent="0.2">
      <c r="B1018" s="61">
        <v>44934</v>
      </c>
      <c r="C1018" s="60">
        <v>0</v>
      </c>
      <c r="D1018" s="60">
        <f t="shared" ref="D1018" si="881">G1018+F1018</f>
        <v>76644</v>
      </c>
      <c r="E1018" s="60">
        <v>0</v>
      </c>
      <c r="F1018" s="60">
        <f t="shared" ref="F1018" si="882">F1017-E1018+C1018</f>
        <v>0</v>
      </c>
      <c r="G1018" s="84">
        <v>76644</v>
      </c>
    </row>
    <row r="1019" spans="2:7" ht="15.75" x14ac:dyDescent="0.2">
      <c r="B1019" s="61">
        <v>44935</v>
      </c>
      <c r="C1019" s="60">
        <v>0</v>
      </c>
      <c r="D1019" s="60">
        <f t="shared" ref="D1019" si="883">G1019+F1019</f>
        <v>76644</v>
      </c>
      <c r="E1019" s="60">
        <v>0</v>
      </c>
      <c r="F1019" s="60">
        <f t="shared" ref="F1019" si="884">F1018-E1019+C1019</f>
        <v>0</v>
      </c>
      <c r="G1019" s="84">
        <v>76644</v>
      </c>
    </row>
    <row r="1020" spans="2:7" ht="15.75" x14ac:dyDescent="0.2">
      <c r="B1020" s="61">
        <v>44936</v>
      </c>
      <c r="C1020" s="60">
        <v>0</v>
      </c>
      <c r="D1020" s="60">
        <f t="shared" ref="D1020:D1025" si="885">G1020+F1020</f>
        <v>76642</v>
      </c>
      <c r="E1020" s="60">
        <v>0</v>
      </c>
      <c r="F1020" s="60">
        <f t="shared" ref="F1020" si="886">F1019-E1020+C1020</f>
        <v>0</v>
      </c>
      <c r="G1020" s="84">
        <v>76642</v>
      </c>
    </row>
    <row r="1021" spans="2:7" ht="15.75" x14ac:dyDescent="0.2">
      <c r="B1021" s="61">
        <v>44937</v>
      </c>
      <c r="C1021" s="60">
        <v>0</v>
      </c>
      <c r="D1021" s="60">
        <f t="shared" si="885"/>
        <v>76642</v>
      </c>
      <c r="E1021" s="60">
        <v>0</v>
      </c>
      <c r="F1021" s="60">
        <f t="shared" ref="F1021" si="887">F1020-E1021+C1021</f>
        <v>0</v>
      </c>
      <c r="G1021" s="84">
        <v>76642</v>
      </c>
    </row>
    <row r="1022" spans="2:7" ht="15.75" x14ac:dyDescent="0.2">
      <c r="B1022" s="61">
        <v>44938</v>
      </c>
      <c r="C1022" s="60">
        <v>0</v>
      </c>
      <c r="D1022" s="60">
        <f t="shared" si="885"/>
        <v>76642</v>
      </c>
      <c r="E1022" s="60">
        <v>0</v>
      </c>
      <c r="F1022" s="60">
        <f t="shared" ref="F1022" si="888">F1021-E1022+C1022</f>
        <v>0</v>
      </c>
      <c r="G1022" s="84">
        <v>76642</v>
      </c>
    </row>
    <row r="1023" spans="2:7" ht="15.75" x14ac:dyDescent="0.2">
      <c r="B1023" s="61">
        <v>44939</v>
      </c>
      <c r="C1023" s="60">
        <v>0</v>
      </c>
      <c r="D1023" s="60">
        <f t="shared" si="885"/>
        <v>76641</v>
      </c>
      <c r="E1023" s="60">
        <v>0</v>
      </c>
      <c r="F1023" s="60">
        <f t="shared" ref="F1023" si="889">F1022-E1023+C1023</f>
        <v>0</v>
      </c>
      <c r="G1023" s="84">
        <v>76641</v>
      </c>
    </row>
    <row r="1024" spans="2:7" ht="15.75" x14ac:dyDescent="0.2">
      <c r="B1024" s="61">
        <v>44940</v>
      </c>
      <c r="C1024" s="60">
        <v>0</v>
      </c>
      <c r="D1024" s="60">
        <f t="shared" si="885"/>
        <v>76639</v>
      </c>
      <c r="E1024" s="60">
        <v>0</v>
      </c>
      <c r="F1024" s="60">
        <f t="shared" ref="F1024" si="890">F1023-E1024+C1024</f>
        <v>0</v>
      </c>
      <c r="G1024" s="84">
        <v>76639</v>
      </c>
    </row>
    <row r="1025" spans="2:7" ht="15.75" x14ac:dyDescent="0.2">
      <c r="B1025" s="61">
        <v>44941</v>
      </c>
      <c r="C1025" s="60">
        <v>0</v>
      </c>
      <c r="D1025" s="60">
        <f t="shared" si="885"/>
        <v>76639</v>
      </c>
      <c r="E1025" s="60">
        <v>0</v>
      </c>
      <c r="F1025" s="60">
        <f t="shared" ref="F1025" si="891">F1024-E1025+C1025</f>
        <v>0</v>
      </c>
      <c r="G1025" s="84">
        <v>76639</v>
      </c>
    </row>
    <row r="1026" spans="2:7" ht="15.75" x14ac:dyDescent="0.2">
      <c r="B1026" s="61">
        <v>44942</v>
      </c>
      <c r="C1026" s="60">
        <v>0</v>
      </c>
      <c r="D1026" s="60">
        <f t="shared" ref="D1026" si="892">G1026+F1026</f>
        <v>76637</v>
      </c>
      <c r="E1026" s="60">
        <v>0</v>
      </c>
      <c r="F1026" s="60">
        <f t="shared" ref="F1026" si="893">F1025-E1026+C1026</f>
        <v>0</v>
      </c>
      <c r="G1026" s="84">
        <v>76637</v>
      </c>
    </row>
    <row r="1027" spans="2:7" ht="15.75" x14ac:dyDescent="0.2">
      <c r="B1027" s="61">
        <v>44943</v>
      </c>
      <c r="C1027" s="60">
        <v>0</v>
      </c>
      <c r="D1027" s="60">
        <f t="shared" ref="D1027" si="894">G1027+F1027</f>
        <v>76636</v>
      </c>
      <c r="E1027" s="60">
        <v>0</v>
      </c>
      <c r="F1027" s="60">
        <f t="shared" ref="F1027" si="895">F1026-E1027+C1027</f>
        <v>0</v>
      </c>
      <c r="G1027" s="84">
        <v>76636</v>
      </c>
    </row>
    <row r="1028" spans="2:7" ht="15.75" x14ac:dyDescent="0.2">
      <c r="B1028" s="61">
        <v>44944</v>
      </c>
      <c r="C1028" s="60">
        <v>7</v>
      </c>
      <c r="D1028" s="60">
        <f t="shared" ref="D1028" si="896">G1028+F1028</f>
        <v>76638</v>
      </c>
      <c r="E1028" s="60">
        <v>0</v>
      </c>
      <c r="F1028" s="60">
        <f t="shared" ref="F1028" si="897">F1027-E1028+C1028</f>
        <v>7</v>
      </c>
      <c r="G1028" s="84">
        <v>76631</v>
      </c>
    </row>
    <row r="1029" spans="2:7" ht="15.75" x14ac:dyDescent="0.2">
      <c r="B1029" s="61">
        <v>44945</v>
      </c>
      <c r="C1029" s="60">
        <v>12</v>
      </c>
      <c r="D1029" s="60">
        <f t="shared" ref="D1029" si="898">G1029+F1029</f>
        <v>76650</v>
      </c>
      <c r="E1029" s="60">
        <v>0</v>
      </c>
      <c r="F1029" s="60">
        <f t="shared" ref="F1029" si="899">F1028-E1029+C1029</f>
        <v>19</v>
      </c>
      <c r="G1029" s="84">
        <v>76631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zoomScale="80" zoomScaleNormal="80" workbookViewId="0">
      <selection activeCell="B21" sqref="B2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569</v>
      </c>
      <c r="C2" t="s">
        <v>570</v>
      </c>
      <c r="D2" t="s">
        <v>282</v>
      </c>
      <c r="E2" t="s">
        <v>288</v>
      </c>
      <c r="F2" t="s">
        <v>477</v>
      </c>
      <c r="G2">
        <v>3</v>
      </c>
      <c r="H2">
        <v>5</v>
      </c>
      <c r="I2" t="s">
        <v>571</v>
      </c>
      <c r="J2">
        <v>38</v>
      </c>
      <c r="K2" t="s">
        <v>306</v>
      </c>
      <c r="L2" t="s">
        <v>572</v>
      </c>
      <c r="M2"/>
      <c r="N2"/>
      <c r="O2" t="s">
        <v>573</v>
      </c>
      <c r="P2"/>
      <c r="Q2"/>
      <c r="R2"/>
      <c r="S2"/>
      <c r="T2" s="55"/>
      <c r="U2" t="s">
        <v>574</v>
      </c>
      <c r="V2" s="55">
        <v>44936</v>
      </c>
      <c r="W2" s="55"/>
      <c r="X2" t="s">
        <v>457</v>
      </c>
      <c r="Y2"/>
      <c r="Z2"/>
      <c r="AA2" s="55"/>
      <c r="AB2">
        <v>0</v>
      </c>
      <c r="AC2" s="69">
        <v>44944.380902778001</v>
      </c>
      <c r="AD2" s="69">
        <v>44944.380902778001</v>
      </c>
      <c r="AE2" s="68" t="s">
        <v>568</v>
      </c>
    </row>
    <row r="3" spans="1:31" ht="15" x14ac:dyDescent="0.25">
      <c r="A3" s="67">
        <v>2</v>
      </c>
      <c r="B3" t="s">
        <v>576</v>
      </c>
      <c r="C3" t="s">
        <v>570</v>
      </c>
      <c r="D3" t="s">
        <v>282</v>
      </c>
      <c r="E3" t="s">
        <v>288</v>
      </c>
      <c r="F3" t="s">
        <v>477</v>
      </c>
      <c r="G3">
        <v>3</v>
      </c>
      <c r="H3">
        <v>5</v>
      </c>
      <c r="I3" t="s">
        <v>577</v>
      </c>
      <c r="J3">
        <v>23</v>
      </c>
      <c r="K3" t="s">
        <v>304</v>
      </c>
      <c r="L3" t="s">
        <v>572</v>
      </c>
      <c r="M3"/>
      <c r="N3"/>
      <c r="O3" t="s">
        <v>573</v>
      </c>
      <c r="P3"/>
      <c r="Q3"/>
      <c r="R3"/>
      <c r="S3"/>
      <c r="T3" s="55"/>
      <c r="U3" t="s">
        <v>574</v>
      </c>
      <c r="V3" s="55">
        <v>44936</v>
      </c>
      <c r="W3" s="55"/>
      <c r="X3" t="s">
        <v>457</v>
      </c>
      <c r="Y3"/>
      <c r="Z3"/>
      <c r="AA3" s="55"/>
      <c r="AB3">
        <v>0</v>
      </c>
      <c r="AC3" s="69">
        <v>44944.384351852001</v>
      </c>
      <c r="AD3" s="69">
        <v>44944.384351852001</v>
      </c>
      <c r="AE3" s="68" t="s">
        <v>575</v>
      </c>
    </row>
    <row r="4" spans="1:31" ht="15" x14ac:dyDescent="0.25">
      <c r="A4" s="67">
        <v>3</v>
      </c>
      <c r="B4" t="s">
        <v>579</v>
      </c>
      <c r="C4" t="s">
        <v>570</v>
      </c>
      <c r="D4" t="s">
        <v>282</v>
      </c>
      <c r="E4" t="s">
        <v>288</v>
      </c>
      <c r="F4" t="s">
        <v>477</v>
      </c>
      <c r="G4">
        <v>3</v>
      </c>
      <c r="H4">
        <v>4</v>
      </c>
      <c r="I4" t="s">
        <v>577</v>
      </c>
      <c r="J4">
        <v>12</v>
      </c>
      <c r="K4" t="s">
        <v>304</v>
      </c>
      <c r="L4" t="s">
        <v>572</v>
      </c>
      <c r="M4"/>
      <c r="N4"/>
      <c r="O4" t="s">
        <v>573</v>
      </c>
      <c r="P4"/>
      <c r="Q4"/>
      <c r="R4"/>
      <c r="S4"/>
      <c r="T4" s="55"/>
      <c r="U4" t="s">
        <v>574</v>
      </c>
      <c r="V4" s="55">
        <v>44936</v>
      </c>
      <c r="W4" s="55"/>
      <c r="X4" t="s">
        <v>457</v>
      </c>
      <c r="Y4"/>
      <c r="Z4"/>
      <c r="AA4" s="55"/>
      <c r="AB4">
        <v>0</v>
      </c>
      <c r="AC4" s="69">
        <v>44944.385844907003</v>
      </c>
      <c r="AD4" s="69">
        <v>44944.385844907003</v>
      </c>
      <c r="AE4" s="68" t="s">
        <v>578</v>
      </c>
    </row>
    <row r="5" spans="1:31" ht="15" x14ac:dyDescent="0.25">
      <c r="A5" s="67">
        <v>4</v>
      </c>
      <c r="B5" t="s">
        <v>581</v>
      </c>
      <c r="C5" t="s">
        <v>570</v>
      </c>
      <c r="D5" t="s">
        <v>282</v>
      </c>
      <c r="E5" t="s">
        <v>288</v>
      </c>
      <c r="F5" t="s">
        <v>477</v>
      </c>
      <c r="G5">
        <v>1</v>
      </c>
      <c r="H5">
        <v>5</v>
      </c>
      <c r="I5" t="s">
        <v>582</v>
      </c>
      <c r="J5">
        <v>30</v>
      </c>
      <c r="K5" t="s">
        <v>304</v>
      </c>
      <c r="L5" t="s">
        <v>572</v>
      </c>
      <c r="M5"/>
      <c r="N5"/>
      <c r="O5" t="s">
        <v>573</v>
      </c>
      <c r="P5"/>
      <c r="Q5"/>
      <c r="R5"/>
      <c r="S5"/>
      <c r="T5" s="55"/>
      <c r="U5" t="s">
        <v>574</v>
      </c>
      <c r="V5" s="55">
        <v>44936</v>
      </c>
      <c r="W5" s="55"/>
      <c r="X5" t="s">
        <v>457</v>
      </c>
      <c r="Y5"/>
      <c r="Z5"/>
      <c r="AA5" s="55"/>
      <c r="AB5">
        <v>0</v>
      </c>
      <c r="AC5" s="69">
        <v>44944.388611110997</v>
      </c>
      <c r="AD5" s="69">
        <v>44944.388611110997</v>
      </c>
      <c r="AE5" s="68" t="s">
        <v>580</v>
      </c>
    </row>
    <row r="6" spans="1:31" ht="15" x14ac:dyDescent="0.25">
      <c r="A6" s="67">
        <v>5</v>
      </c>
      <c r="B6" t="s">
        <v>584</v>
      </c>
      <c r="C6" t="s">
        <v>570</v>
      </c>
      <c r="D6" t="s">
        <v>282</v>
      </c>
      <c r="E6" t="s">
        <v>288</v>
      </c>
      <c r="F6" t="s">
        <v>477</v>
      </c>
      <c r="G6">
        <v>1</v>
      </c>
      <c r="H6">
        <v>5</v>
      </c>
      <c r="I6" t="s">
        <v>582</v>
      </c>
      <c r="J6">
        <v>27</v>
      </c>
      <c r="K6" t="s">
        <v>306</v>
      </c>
      <c r="L6" t="s">
        <v>572</v>
      </c>
      <c r="M6"/>
      <c r="N6"/>
      <c r="O6" t="s">
        <v>573</v>
      </c>
      <c r="P6"/>
      <c r="Q6"/>
      <c r="R6"/>
      <c r="S6"/>
      <c r="T6" s="55"/>
      <c r="U6" t="s">
        <v>574</v>
      </c>
      <c r="V6" s="55">
        <v>44936</v>
      </c>
      <c r="W6" s="55"/>
      <c r="X6" t="s">
        <v>457</v>
      </c>
      <c r="Y6"/>
      <c r="Z6"/>
      <c r="AA6" s="55"/>
      <c r="AB6">
        <v>0</v>
      </c>
      <c r="AC6" s="69">
        <v>44944.400324073998</v>
      </c>
      <c r="AD6" s="69">
        <v>44944.400324073998</v>
      </c>
      <c r="AE6" s="68" t="s">
        <v>583</v>
      </c>
    </row>
    <row r="7" spans="1:31" ht="15" x14ac:dyDescent="0.25">
      <c r="A7" s="67">
        <v>6</v>
      </c>
      <c r="B7" t="s">
        <v>586</v>
      </c>
      <c r="C7" t="s">
        <v>570</v>
      </c>
      <c r="D7" t="s">
        <v>282</v>
      </c>
      <c r="E7" t="s">
        <v>288</v>
      </c>
      <c r="F7" t="s">
        <v>477</v>
      </c>
      <c r="G7">
        <v>1</v>
      </c>
      <c r="H7">
        <v>5</v>
      </c>
      <c r="I7" t="s">
        <v>582</v>
      </c>
      <c r="J7">
        <v>8</v>
      </c>
      <c r="K7" t="s">
        <v>304</v>
      </c>
      <c r="L7" t="s">
        <v>572</v>
      </c>
      <c r="M7"/>
      <c r="N7"/>
      <c r="O7" t="s">
        <v>573</v>
      </c>
      <c r="P7"/>
      <c r="Q7"/>
      <c r="R7"/>
      <c r="S7"/>
      <c r="T7" s="55"/>
      <c r="U7" t="s">
        <v>574</v>
      </c>
      <c r="V7" s="55">
        <v>44936</v>
      </c>
      <c r="W7" s="55"/>
      <c r="X7" t="s">
        <v>457</v>
      </c>
      <c r="Y7"/>
      <c r="Z7"/>
      <c r="AA7" s="55"/>
      <c r="AB7">
        <v>0</v>
      </c>
      <c r="AC7" s="69">
        <v>44944.409918981</v>
      </c>
      <c r="AD7" s="69">
        <v>44944.409918981</v>
      </c>
      <c r="AE7" s="68" t="s">
        <v>585</v>
      </c>
    </row>
    <row r="8" spans="1:31" ht="15" x14ac:dyDescent="0.25">
      <c r="A8" s="67">
        <v>7</v>
      </c>
      <c r="B8" t="s">
        <v>588</v>
      </c>
      <c r="C8" t="s">
        <v>570</v>
      </c>
      <c r="D8" t="s">
        <v>282</v>
      </c>
      <c r="E8" t="s">
        <v>288</v>
      </c>
      <c r="F8" t="s">
        <v>477</v>
      </c>
      <c r="G8">
        <v>1</v>
      </c>
      <c r="H8">
        <v>5</v>
      </c>
      <c r="I8" t="s">
        <v>582</v>
      </c>
      <c r="J8">
        <v>34</v>
      </c>
      <c r="K8" t="s">
        <v>304</v>
      </c>
      <c r="L8" t="s">
        <v>572</v>
      </c>
      <c r="M8"/>
      <c r="N8"/>
      <c r="O8" t="s">
        <v>573</v>
      </c>
      <c r="P8"/>
      <c r="Q8"/>
      <c r="R8"/>
      <c r="S8"/>
      <c r="T8" s="55"/>
      <c r="U8" t="s">
        <v>574</v>
      </c>
      <c r="V8" s="55">
        <v>44936</v>
      </c>
      <c r="W8" s="55"/>
      <c r="X8" t="s">
        <v>457</v>
      </c>
      <c r="Y8"/>
      <c r="Z8"/>
      <c r="AA8" s="55"/>
      <c r="AB8">
        <v>0</v>
      </c>
      <c r="AC8" s="69">
        <v>44944.416412036997</v>
      </c>
      <c r="AD8" s="69">
        <v>44944.416412036997</v>
      </c>
      <c r="AE8" s="68" t="s">
        <v>587</v>
      </c>
    </row>
    <row r="9" spans="1:31" ht="15" x14ac:dyDescent="0.25">
      <c r="A9" s="67">
        <v>8</v>
      </c>
      <c r="B9" t="s">
        <v>591</v>
      </c>
      <c r="C9" t="s">
        <v>570</v>
      </c>
      <c r="D9" t="s">
        <v>282</v>
      </c>
      <c r="E9" t="s">
        <v>288</v>
      </c>
      <c r="F9" t="s">
        <v>477</v>
      </c>
      <c r="G9">
        <v>1</v>
      </c>
      <c r="H9">
        <v>5</v>
      </c>
      <c r="I9" t="s">
        <v>582</v>
      </c>
      <c r="J9">
        <v>32</v>
      </c>
      <c r="K9" t="s">
        <v>306</v>
      </c>
      <c r="L9" t="s">
        <v>572</v>
      </c>
      <c r="M9"/>
      <c r="N9"/>
      <c r="O9" t="s">
        <v>573</v>
      </c>
      <c r="P9"/>
      <c r="Q9"/>
      <c r="R9"/>
      <c r="S9"/>
      <c r="T9" s="55"/>
      <c r="U9" t="s">
        <v>574</v>
      </c>
      <c r="V9" s="55">
        <v>44936</v>
      </c>
      <c r="W9" s="55"/>
      <c r="X9" t="s">
        <v>457</v>
      </c>
      <c r="Y9"/>
      <c r="Z9"/>
      <c r="AA9" s="55"/>
      <c r="AB9">
        <v>1</v>
      </c>
      <c r="AC9" s="69">
        <v>44944.521122685001</v>
      </c>
      <c r="AD9" s="69">
        <v>44944.521122685001</v>
      </c>
      <c r="AE9" s="68" t="s">
        <v>590</v>
      </c>
    </row>
    <row r="10" spans="1:31" ht="15" x14ac:dyDescent="0.25">
      <c r="A10" s="67">
        <v>9</v>
      </c>
      <c r="B10" t="s">
        <v>593</v>
      </c>
      <c r="C10" t="s">
        <v>570</v>
      </c>
      <c r="D10" t="s">
        <v>282</v>
      </c>
      <c r="E10" t="s">
        <v>288</v>
      </c>
      <c r="F10" t="s">
        <v>477</v>
      </c>
      <c r="G10">
        <v>1</v>
      </c>
      <c r="H10">
        <v>5</v>
      </c>
      <c r="I10" t="s">
        <v>582</v>
      </c>
      <c r="J10">
        <v>13</v>
      </c>
      <c r="K10" t="s">
        <v>304</v>
      </c>
      <c r="L10" t="s">
        <v>572</v>
      </c>
      <c r="M10"/>
      <c r="N10"/>
      <c r="O10" t="s">
        <v>573</v>
      </c>
      <c r="P10"/>
      <c r="Q10"/>
      <c r="R10"/>
      <c r="S10"/>
      <c r="T10" s="55"/>
      <c r="U10" t="s">
        <v>574</v>
      </c>
      <c r="V10" s="55">
        <v>44936</v>
      </c>
      <c r="W10" s="55"/>
      <c r="X10" t="s">
        <v>457</v>
      </c>
      <c r="Y10"/>
      <c r="Z10"/>
      <c r="AA10" s="55"/>
      <c r="AB10">
        <v>1</v>
      </c>
      <c r="AC10" s="69">
        <v>44945.35380787</v>
      </c>
      <c r="AD10" s="69">
        <v>44945.35380787</v>
      </c>
      <c r="AE10" s="68" t="s">
        <v>592</v>
      </c>
    </row>
    <row r="11" spans="1:31" ht="15" x14ac:dyDescent="0.25">
      <c r="A11" s="67">
        <v>10</v>
      </c>
      <c r="B11" t="s">
        <v>595</v>
      </c>
      <c r="C11" t="s">
        <v>570</v>
      </c>
      <c r="D11" t="s">
        <v>282</v>
      </c>
      <c r="E11" t="s">
        <v>288</v>
      </c>
      <c r="F11" t="s">
        <v>477</v>
      </c>
      <c r="G11">
        <v>1</v>
      </c>
      <c r="H11">
        <v>5</v>
      </c>
      <c r="I11" t="s">
        <v>582</v>
      </c>
      <c r="J11">
        <v>0</v>
      </c>
      <c r="K11" t="s">
        <v>304</v>
      </c>
      <c r="L11" t="s">
        <v>572</v>
      </c>
      <c r="M11"/>
      <c r="N11"/>
      <c r="O11" t="s">
        <v>573</v>
      </c>
      <c r="P11"/>
      <c r="Q11"/>
      <c r="R11"/>
      <c r="S11"/>
      <c r="T11" s="55"/>
      <c r="U11" t="s">
        <v>574</v>
      </c>
      <c r="V11" s="55">
        <v>44936</v>
      </c>
      <c r="W11" s="55"/>
      <c r="X11" t="s">
        <v>457</v>
      </c>
      <c r="Y11"/>
      <c r="Z11"/>
      <c r="AA11" s="55"/>
      <c r="AB11">
        <v>1</v>
      </c>
      <c r="AC11" s="69">
        <v>44945.356030092997</v>
      </c>
      <c r="AD11" s="69">
        <v>44945.356030092997</v>
      </c>
      <c r="AE11" s="68" t="s">
        <v>594</v>
      </c>
    </row>
    <row r="12" spans="1:31" ht="15" x14ac:dyDescent="0.25">
      <c r="A12" s="67">
        <v>11</v>
      </c>
      <c r="B12" t="s">
        <v>597</v>
      </c>
      <c r="C12" t="s">
        <v>570</v>
      </c>
      <c r="D12" t="s">
        <v>282</v>
      </c>
      <c r="E12" t="s">
        <v>288</v>
      </c>
      <c r="F12" t="s">
        <v>477</v>
      </c>
      <c r="G12">
        <v>20</v>
      </c>
      <c r="H12">
        <v>5</v>
      </c>
      <c r="I12" t="s">
        <v>598</v>
      </c>
      <c r="J12">
        <v>12</v>
      </c>
      <c r="K12" t="s">
        <v>306</v>
      </c>
      <c r="L12" t="s">
        <v>572</v>
      </c>
      <c r="M12"/>
      <c r="N12"/>
      <c r="O12" t="s">
        <v>573</v>
      </c>
      <c r="P12"/>
      <c r="Q12"/>
      <c r="R12"/>
      <c r="S12"/>
      <c r="T12" s="55"/>
      <c r="U12" t="s">
        <v>574</v>
      </c>
      <c r="V12" s="55">
        <v>44936</v>
      </c>
      <c r="W12" s="55"/>
      <c r="X12" t="s">
        <v>457</v>
      </c>
      <c r="Y12"/>
      <c r="Z12"/>
      <c r="AA12" s="55"/>
      <c r="AB12">
        <v>1</v>
      </c>
      <c r="AC12" s="69">
        <v>44945.358333333003</v>
      </c>
      <c r="AD12" s="69">
        <v>44945.358333333003</v>
      </c>
      <c r="AE12" s="68" t="s">
        <v>596</v>
      </c>
    </row>
    <row r="13" spans="1:31" ht="15" x14ac:dyDescent="0.25">
      <c r="A13" s="67">
        <v>12</v>
      </c>
      <c r="B13" t="s">
        <v>600</v>
      </c>
      <c r="C13" t="s">
        <v>570</v>
      </c>
      <c r="D13" t="s">
        <v>282</v>
      </c>
      <c r="E13" t="s">
        <v>288</v>
      </c>
      <c r="F13" t="s">
        <v>477</v>
      </c>
      <c r="G13">
        <v>20</v>
      </c>
      <c r="H13">
        <v>5</v>
      </c>
      <c r="I13" t="s">
        <v>598</v>
      </c>
      <c r="J13">
        <v>23</v>
      </c>
      <c r="K13" t="s">
        <v>304</v>
      </c>
      <c r="L13" t="s">
        <v>572</v>
      </c>
      <c r="M13"/>
      <c r="N13"/>
      <c r="O13" t="s">
        <v>573</v>
      </c>
      <c r="P13"/>
      <c r="Q13"/>
      <c r="R13"/>
      <c r="S13"/>
      <c r="T13" s="55"/>
      <c r="U13" t="s">
        <v>574</v>
      </c>
      <c r="V13" s="55">
        <v>44936</v>
      </c>
      <c r="W13" s="55"/>
      <c r="X13" t="s">
        <v>457</v>
      </c>
      <c r="Y13"/>
      <c r="Z13"/>
      <c r="AA13" s="55"/>
      <c r="AB13">
        <v>1</v>
      </c>
      <c r="AC13" s="69">
        <v>44945.363275463002</v>
      </c>
      <c r="AD13" s="69">
        <v>44945.363275463002</v>
      </c>
      <c r="AE13" s="68" t="s">
        <v>599</v>
      </c>
    </row>
    <row r="14" spans="1:31" ht="15" x14ac:dyDescent="0.25">
      <c r="A14" s="67">
        <v>13</v>
      </c>
      <c r="B14" t="s">
        <v>602</v>
      </c>
      <c r="C14" t="s">
        <v>570</v>
      </c>
      <c r="D14" t="s">
        <v>282</v>
      </c>
      <c r="E14" t="s">
        <v>288</v>
      </c>
      <c r="F14" t="s">
        <v>477</v>
      </c>
      <c r="G14">
        <v>20</v>
      </c>
      <c r="H14">
        <v>5</v>
      </c>
      <c r="I14" t="s">
        <v>598</v>
      </c>
      <c r="J14">
        <v>30</v>
      </c>
      <c r="K14" t="s">
        <v>306</v>
      </c>
      <c r="L14" t="s">
        <v>572</v>
      </c>
      <c r="M14"/>
      <c r="N14"/>
      <c r="O14" t="s">
        <v>573</v>
      </c>
      <c r="P14"/>
      <c r="Q14"/>
      <c r="R14"/>
      <c r="S14"/>
      <c r="T14" s="55"/>
      <c r="U14" t="s">
        <v>574</v>
      </c>
      <c r="V14" s="55">
        <v>44936</v>
      </c>
      <c r="W14" s="55"/>
      <c r="X14" t="s">
        <v>457</v>
      </c>
      <c r="Y14"/>
      <c r="Z14"/>
      <c r="AA14" s="55"/>
      <c r="AB14">
        <v>1</v>
      </c>
      <c r="AC14" s="69">
        <v>44945.365555556004</v>
      </c>
      <c r="AD14" s="69">
        <v>44945.365555556004</v>
      </c>
      <c r="AE14" s="68" t="s">
        <v>601</v>
      </c>
    </row>
    <row r="15" spans="1:31" ht="15" x14ac:dyDescent="0.25">
      <c r="A15" s="67">
        <v>14</v>
      </c>
      <c r="B15" t="s">
        <v>604</v>
      </c>
      <c r="C15" t="s">
        <v>570</v>
      </c>
      <c r="D15" t="s">
        <v>282</v>
      </c>
      <c r="E15" t="s">
        <v>288</v>
      </c>
      <c r="F15" t="s">
        <v>477</v>
      </c>
      <c r="G15">
        <v>20</v>
      </c>
      <c r="H15">
        <v>5</v>
      </c>
      <c r="I15" t="s">
        <v>598</v>
      </c>
      <c r="J15">
        <v>44</v>
      </c>
      <c r="K15" t="s">
        <v>304</v>
      </c>
      <c r="L15" t="s">
        <v>572</v>
      </c>
      <c r="M15"/>
      <c r="N15"/>
      <c r="O15" t="s">
        <v>573</v>
      </c>
      <c r="P15"/>
      <c r="Q15"/>
      <c r="R15"/>
      <c r="S15"/>
      <c r="T15" s="55"/>
      <c r="U15" t="s">
        <v>574</v>
      </c>
      <c r="V15" s="55">
        <v>44936</v>
      </c>
      <c r="W15" s="55"/>
      <c r="X15" t="s">
        <v>457</v>
      </c>
      <c r="Y15"/>
      <c r="Z15"/>
      <c r="AA15" s="55"/>
      <c r="AB15">
        <v>1</v>
      </c>
      <c r="AC15" s="69">
        <v>44945.366817130001</v>
      </c>
      <c r="AD15" s="69">
        <v>44945.366817130001</v>
      </c>
      <c r="AE15" s="68" t="s">
        <v>603</v>
      </c>
    </row>
    <row r="16" spans="1:31" ht="15" x14ac:dyDescent="0.25">
      <c r="A16" s="67">
        <v>15</v>
      </c>
      <c r="B16" t="s">
        <v>606</v>
      </c>
      <c r="C16" t="s">
        <v>570</v>
      </c>
      <c r="D16" t="s">
        <v>282</v>
      </c>
      <c r="E16" t="s">
        <v>288</v>
      </c>
      <c r="F16" t="s">
        <v>477</v>
      </c>
      <c r="G16">
        <v>1</v>
      </c>
      <c r="H16">
        <v>5</v>
      </c>
      <c r="I16" t="s">
        <v>582</v>
      </c>
      <c r="J16">
        <v>61</v>
      </c>
      <c r="K16" t="s">
        <v>304</v>
      </c>
      <c r="L16" t="s">
        <v>572</v>
      </c>
      <c r="M16"/>
      <c r="N16"/>
      <c r="O16" t="s">
        <v>573</v>
      </c>
      <c r="P16"/>
      <c r="Q16"/>
      <c r="R16"/>
      <c r="S16"/>
      <c r="T16" s="55"/>
      <c r="U16" t="s">
        <v>574</v>
      </c>
      <c r="V16" s="55">
        <v>44936</v>
      </c>
      <c r="W16" s="55"/>
      <c r="X16" t="s">
        <v>457</v>
      </c>
      <c r="Y16"/>
      <c r="Z16"/>
      <c r="AA16" s="55"/>
      <c r="AB16">
        <v>1</v>
      </c>
      <c r="AC16" s="69">
        <v>44945.374224537001</v>
      </c>
      <c r="AD16" s="69">
        <v>44945.374224537001</v>
      </c>
      <c r="AE16" s="68" t="s">
        <v>605</v>
      </c>
    </row>
    <row r="17" spans="1:31" ht="15" x14ac:dyDescent="0.25">
      <c r="A17" s="67">
        <v>16</v>
      </c>
      <c r="B17" t="s">
        <v>608</v>
      </c>
      <c r="C17" t="s">
        <v>570</v>
      </c>
      <c r="D17" t="s">
        <v>282</v>
      </c>
      <c r="E17" t="s">
        <v>288</v>
      </c>
      <c r="F17" t="s">
        <v>477</v>
      </c>
      <c r="G17">
        <v>1</v>
      </c>
      <c r="H17">
        <v>5</v>
      </c>
      <c r="I17" t="s">
        <v>582</v>
      </c>
      <c r="J17">
        <v>26</v>
      </c>
      <c r="K17" t="s">
        <v>306</v>
      </c>
      <c r="L17" t="s">
        <v>572</v>
      </c>
      <c r="M17"/>
      <c r="N17"/>
      <c r="O17" t="s">
        <v>573</v>
      </c>
      <c r="P17"/>
      <c r="Q17"/>
      <c r="R17"/>
      <c r="S17"/>
      <c r="T17" s="55"/>
      <c r="U17" t="s">
        <v>574</v>
      </c>
      <c r="V17" s="55">
        <v>44936</v>
      </c>
      <c r="W17" s="55"/>
      <c r="X17" t="s">
        <v>457</v>
      </c>
      <c r="Y17"/>
      <c r="Z17"/>
      <c r="AA17" s="55"/>
      <c r="AB17">
        <v>1</v>
      </c>
      <c r="AC17" s="69">
        <v>44945.375740741001</v>
      </c>
      <c r="AD17" s="69">
        <v>44945.375740741001</v>
      </c>
      <c r="AE17" s="68" t="s">
        <v>607</v>
      </c>
    </row>
    <row r="18" spans="1:31" ht="15" x14ac:dyDescent="0.25">
      <c r="A18" s="67">
        <v>17</v>
      </c>
      <c r="B18" t="s">
        <v>610</v>
      </c>
      <c r="C18" t="s">
        <v>570</v>
      </c>
      <c r="D18" t="s">
        <v>282</v>
      </c>
      <c r="E18" t="s">
        <v>288</v>
      </c>
      <c r="F18" t="s">
        <v>477</v>
      </c>
      <c r="G18">
        <v>2</v>
      </c>
      <c r="H18">
        <v>5</v>
      </c>
      <c r="I18" t="s">
        <v>611</v>
      </c>
      <c r="J18">
        <v>11</v>
      </c>
      <c r="K18" t="s">
        <v>306</v>
      </c>
      <c r="L18" t="s">
        <v>572</v>
      </c>
      <c r="M18"/>
      <c r="N18"/>
      <c r="O18" t="s">
        <v>573</v>
      </c>
      <c r="P18"/>
      <c r="Q18"/>
      <c r="R18"/>
      <c r="S18"/>
      <c r="T18" s="55"/>
      <c r="U18" t="s">
        <v>574</v>
      </c>
      <c r="V18" s="55">
        <v>44936</v>
      </c>
      <c r="W18" s="55"/>
      <c r="X18" t="s">
        <v>457</v>
      </c>
      <c r="Y18"/>
      <c r="Z18"/>
      <c r="AA18" s="55"/>
      <c r="AB18">
        <v>1</v>
      </c>
      <c r="AC18" s="69">
        <v>44945.377060184997</v>
      </c>
      <c r="AD18" s="69">
        <v>44945.377060184997</v>
      </c>
      <c r="AE18" s="68" t="s">
        <v>609</v>
      </c>
    </row>
    <row r="19" spans="1:31" ht="15" x14ac:dyDescent="0.25">
      <c r="A19" s="67">
        <v>18</v>
      </c>
      <c r="B19" t="s">
        <v>613</v>
      </c>
      <c r="C19" t="s">
        <v>570</v>
      </c>
      <c r="D19" t="s">
        <v>282</v>
      </c>
      <c r="E19" t="s">
        <v>288</v>
      </c>
      <c r="F19" t="s">
        <v>477</v>
      </c>
      <c r="G19">
        <v>2</v>
      </c>
      <c r="H19">
        <v>5</v>
      </c>
      <c r="I19" t="s">
        <v>611</v>
      </c>
      <c r="J19">
        <v>36</v>
      </c>
      <c r="K19" t="s">
        <v>306</v>
      </c>
      <c r="L19" t="s">
        <v>572</v>
      </c>
      <c r="M19"/>
      <c r="N19"/>
      <c r="O19" t="s">
        <v>573</v>
      </c>
      <c r="P19"/>
      <c r="Q19"/>
      <c r="R19"/>
      <c r="S19"/>
      <c r="T19" s="55"/>
      <c r="U19" t="s">
        <v>574</v>
      </c>
      <c r="V19" s="55">
        <v>44936</v>
      </c>
      <c r="W19" s="55"/>
      <c r="X19" t="s">
        <v>457</v>
      </c>
      <c r="Y19"/>
      <c r="Z19"/>
      <c r="AA19" s="55"/>
      <c r="AB19">
        <v>1</v>
      </c>
      <c r="AC19" s="69">
        <v>44945.378912036998</v>
      </c>
      <c r="AD19" s="69">
        <v>44945.378912036998</v>
      </c>
      <c r="AE19" s="68" t="s">
        <v>612</v>
      </c>
    </row>
    <row r="20" spans="1:31" ht="15" x14ac:dyDescent="0.25">
      <c r="A20" s="67">
        <v>19</v>
      </c>
      <c r="B20" t="s">
        <v>615</v>
      </c>
      <c r="C20" t="s">
        <v>570</v>
      </c>
      <c r="D20" t="s">
        <v>282</v>
      </c>
      <c r="E20" t="s">
        <v>288</v>
      </c>
      <c r="F20" t="s">
        <v>477</v>
      </c>
      <c r="G20">
        <v>2</v>
      </c>
      <c r="H20">
        <v>5</v>
      </c>
      <c r="I20" t="s">
        <v>611</v>
      </c>
      <c r="J20">
        <v>36</v>
      </c>
      <c r="K20" t="s">
        <v>304</v>
      </c>
      <c r="L20" t="s">
        <v>572</v>
      </c>
      <c r="M20"/>
      <c r="N20"/>
      <c r="O20" t="s">
        <v>573</v>
      </c>
      <c r="P20"/>
      <c r="Q20"/>
      <c r="R20"/>
      <c r="S20"/>
      <c r="T20" s="55"/>
      <c r="U20" t="s">
        <v>574</v>
      </c>
      <c r="V20" s="55">
        <v>44936</v>
      </c>
      <c r="W20" s="55"/>
      <c r="X20" t="s">
        <v>457</v>
      </c>
      <c r="Y20"/>
      <c r="Z20"/>
      <c r="AA20" s="55"/>
      <c r="AB20">
        <v>1</v>
      </c>
      <c r="AC20" s="69">
        <v>44945.380891203997</v>
      </c>
      <c r="AD20" s="69">
        <v>44945.380891203997</v>
      </c>
      <c r="AE20" s="68" t="s">
        <v>614</v>
      </c>
    </row>
  </sheetData>
  <autoFilter ref="F1"/>
  <phoneticPr fontId="18" type="noConversion"/>
  <conditionalFormatting sqref="R1">
    <cfRule type="cellIs" dxfId="53" priority="2419" operator="lessThan">
      <formula>14</formula>
    </cfRule>
    <cfRule type="cellIs" dxfId="52" priority="2420" operator="greaterThan">
      <formula>14</formula>
    </cfRule>
  </conditionalFormatting>
  <conditionalFormatting sqref="AE1 AE21:AE1048576">
    <cfRule type="duplicateValues" dxfId="51" priority="4523"/>
  </conditionalFormatting>
  <conditionalFormatting sqref="AE21:AE1048576">
    <cfRule type="duplicateValues" dxfId="50" priority="4526"/>
  </conditionalFormatting>
  <conditionalFormatting sqref="AE1 AE21:AE1048576">
    <cfRule type="duplicateValues" dxfId="49" priority="4528"/>
    <cfRule type="duplicateValues" dxfId="48" priority="4529"/>
  </conditionalFormatting>
  <conditionalFormatting sqref="B1 B21:B1048576">
    <cfRule type="duplicateValues" dxfId="47" priority="4534"/>
  </conditionalFormatting>
  <conditionalFormatting sqref="B21:B1048576">
    <cfRule type="duplicateValues" dxfId="46" priority="4537"/>
  </conditionalFormatting>
  <conditionalFormatting sqref="B2:B8">
    <cfRule type="duplicateValues" dxfId="45" priority="17"/>
  </conditionalFormatting>
  <conditionalFormatting sqref="B2:B8">
    <cfRule type="duplicateValues" dxfId="44" priority="18"/>
  </conditionalFormatting>
  <conditionalFormatting sqref="AE2:AE8">
    <cfRule type="duplicateValues" dxfId="43" priority="10"/>
    <cfRule type="duplicateValues" dxfId="42" priority="11"/>
  </conditionalFormatting>
  <conditionalFormatting sqref="AE2:AE8">
    <cfRule type="duplicateValues" dxfId="41" priority="12"/>
  </conditionalFormatting>
  <conditionalFormatting sqref="AE2:AE8">
    <cfRule type="duplicateValues" dxfId="40" priority="13"/>
  </conditionalFormatting>
  <conditionalFormatting sqref="AE2:AE8">
    <cfRule type="duplicateValues" dxfId="39" priority="14"/>
    <cfRule type="duplicateValues" dxfId="38" priority="15"/>
  </conditionalFormatting>
  <conditionalFormatting sqref="AE2:AE8">
    <cfRule type="duplicateValues" dxfId="37" priority="16"/>
  </conditionalFormatting>
  <conditionalFormatting sqref="B9:B20">
    <cfRule type="duplicateValues" dxfId="36" priority="8"/>
  </conditionalFormatting>
  <conditionalFormatting sqref="B9:B20">
    <cfRule type="duplicateValues" dxfId="35" priority="9"/>
  </conditionalFormatting>
  <conditionalFormatting sqref="AE9:AE20">
    <cfRule type="duplicateValues" dxfId="34" priority="1"/>
    <cfRule type="duplicateValues" dxfId="33" priority="2"/>
  </conditionalFormatting>
  <conditionalFormatting sqref="AE9:AE20">
    <cfRule type="duplicateValues" dxfId="32" priority="3"/>
  </conditionalFormatting>
  <conditionalFormatting sqref="AE9:AE20">
    <cfRule type="duplicateValues" dxfId="31" priority="4"/>
  </conditionalFormatting>
  <conditionalFormatting sqref="AE9:AE20">
    <cfRule type="duplicateValues" dxfId="30" priority="5"/>
    <cfRule type="duplicateValues" dxfId="29" priority="6"/>
  </conditionalFormatting>
  <conditionalFormatting sqref="AE9:AE20">
    <cfRule type="duplicateValues" dxfId="28" priority="7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245" activePane="bottomRight" state="frozen"/>
      <selection pane="topRight" activeCell="E1" sqref="E1"/>
      <selection pane="bottomLeft" activeCell="A8" sqref="A8"/>
      <selection pane="bottomRight" activeCell="U248" sqref="U248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589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4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4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19</v>
      </c>
      <c r="N65" s="18" t="e">
        <f>SUM(#REF!)</f>
        <v>#REF!</v>
      </c>
      <c r="Q65" s="35">
        <f t="shared" si="0"/>
        <v>0</v>
      </c>
      <c r="R65" s="114">
        <f>SUM(Q65:Q82)</f>
        <v>19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19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19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4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4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114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4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4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19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19</v>
      </c>
      <c r="N258" s="21" t="e">
        <f t="shared" si="5"/>
        <v>#REF!</v>
      </c>
      <c r="P258" s="22">
        <f>SUM(P8:P257)</f>
        <v>0</v>
      </c>
      <c r="Q258" s="37">
        <f>SUM(Q8:Q257)</f>
        <v>19</v>
      </c>
      <c r="R258" s="24">
        <f>SUM(R8:R257)</f>
        <v>19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7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opLeftCell="A2" workbookViewId="0">
      <selection activeCell="D21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19 JANUARI 2023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19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19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26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25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5" zoomScaleNormal="100" workbookViewId="0">
      <selection activeCell="B21" sqref="B2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568</v>
      </c>
      <c r="C2" t="s">
        <v>569</v>
      </c>
      <c r="D2" t="s">
        <v>570</v>
      </c>
      <c r="E2" t="s">
        <v>282</v>
      </c>
      <c r="F2" t="s">
        <v>288</v>
      </c>
      <c r="G2" t="s">
        <v>477</v>
      </c>
      <c r="H2">
        <v>3</v>
      </c>
      <c r="I2">
        <v>5</v>
      </c>
      <c r="J2" t="s">
        <v>571</v>
      </c>
      <c r="K2">
        <v>38</v>
      </c>
      <c r="L2" t="s">
        <v>306</v>
      </c>
      <c r="M2" t="s">
        <v>572</v>
      </c>
      <c r="P2" t="s">
        <v>573</v>
      </c>
      <c r="U2" s="55"/>
      <c r="V2" t="s">
        <v>574</v>
      </c>
      <c r="W2" s="55">
        <v>44936</v>
      </c>
      <c r="X2" s="55"/>
      <c r="Y2" t="s">
        <v>457</v>
      </c>
      <c r="AB2" s="55"/>
      <c r="AC2">
        <v>0</v>
      </c>
      <c r="AD2" s="69">
        <v>44944.380902778001</v>
      </c>
      <c r="AE2" s="69">
        <v>44944.380902778001</v>
      </c>
    </row>
    <row r="3" spans="1:32" x14ac:dyDescent="0.25">
      <c r="A3">
        <v>2</v>
      </c>
      <c r="B3" s="68" t="s">
        <v>575</v>
      </c>
      <c r="C3" t="s">
        <v>576</v>
      </c>
      <c r="D3" t="s">
        <v>570</v>
      </c>
      <c r="E3" t="s">
        <v>282</v>
      </c>
      <c r="F3" t="s">
        <v>288</v>
      </c>
      <c r="G3" t="s">
        <v>477</v>
      </c>
      <c r="H3">
        <v>3</v>
      </c>
      <c r="I3">
        <v>5</v>
      </c>
      <c r="J3" t="s">
        <v>577</v>
      </c>
      <c r="K3">
        <v>23</v>
      </c>
      <c r="L3" t="s">
        <v>304</v>
      </c>
      <c r="M3" t="s">
        <v>572</v>
      </c>
      <c r="P3" t="s">
        <v>573</v>
      </c>
      <c r="U3" s="55"/>
      <c r="V3" t="s">
        <v>574</v>
      </c>
      <c r="W3" s="55">
        <v>44936</v>
      </c>
      <c r="X3" s="55"/>
      <c r="Y3" t="s">
        <v>457</v>
      </c>
      <c r="AB3" s="55"/>
      <c r="AC3">
        <v>0</v>
      </c>
      <c r="AD3" s="69">
        <v>44944.384351852001</v>
      </c>
      <c r="AE3" s="69">
        <v>44944.384351852001</v>
      </c>
    </row>
    <row r="4" spans="1:32" x14ac:dyDescent="0.25">
      <c r="A4">
        <v>3</v>
      </c>
      <c r="B4" s="68" t="s">
        <v>578</v>
      </c>
      <c r="C4" t="s">
        <v>579</v>
      </c>
      <c r="D4" t="s">
        <v>570</v>
      </c>
      <c r="E4" t="s">
        <v>282</v>
      </c>
      <c r="F4" t="s">
        <v>288</v>
      </c>
      <c r="G4" t="s">
        <v>477</v>
      </c>
      <c r="H4">
        <v>3</v>
      </c>
      <c r="I4">
        <v>4</v>
      </c>
      <c r="J4" t="s">
        <v>577</v>
      </c>
      <c r="K4">
        <v>12</v>
      </c>
      <c r="L4" t="s">
        <v>304</v>
      </c>
      <c r="M4" t="s">
        <v>572</v>
      </c>
      <c r="P4" t="s">
        <v>573</v>
      </c>
      <c r="U4" s="55"/>
      <c r="V4" t="s">
        <v>574</v>
      </c>
      <c r="W4" s="55">
        <v>44936</v>
      </c>
      <c r="X4" s="55"/>
      <c r="Y4" t="s">
        <v>457</v>
      </c>
      <c r="AB4" s="55"/>
      <c r="AC4">
        <v>0</v>
      </c>
      <c r="AD4" s="69">
        <v>44944.385844907003</v>
      </c>
      <c r="AE4" s="69">
        <v>44944.385844907003</v>
      </c>
    </row>
    <row r="5" spans="1:32" x14ac:dyDescent="0.25">
      <c r="A5">
        <v>4</v>
      </c>
      <c r="B5" s="68" t="s">
        <v>580</v>
      </c>
      <c r="C5" t="s">
        <v>581</v>
      </c>
      <c r="D5" t="s">
        <v>570</v>
      </c>
      <c r="E5" t="s">
        <v>282</v>
      </c>
      <c r="F5" t="s">
        <v>288</v>
      </c>
      <c r="G5" t="s">
        <v>477</v>
      </c>
      <c r="H5">
        <v>1</v>
      </c>
      <c r="I5">
        <v>5</v>
      </c>
      <c r="J5" t="s">
        <v>582</v>
      </c>
      <c r="K5">
        <v>30</v>
      </c>
      <c r="L5" t="s">
        <v>304</v>
      </c>
      <c r="M5" t="s">
        <v>572</v>
      </c>
      <c r="P5" t="s">
        <v>573</v>
      </c>
      <c r="U5" s="55"/>
      <c r="V5" t="s">
        <v>574</v>
      </c>
      <c r="W5" s="55">
        <v>44936</v>
      </c>
      <c r="X5" s="55"/>
      <c r="Y5" t="s">
        <v>457</v>
      </c>
      <c r="AB5" s="55"/>
      <c r="AC5">
        <v>0</v>
      </c>
      <c r="AD5" s="69">
        <v>44944.388611110997</v>
      </c>
      <c r="AE5" s="69">
        <v>44944.388611110997</v>
      </c>
    </row>
    <row r="6" spans="1:32" x14ac:dyDescent="0.25">
      <c r="A6">
        <v>5</v>
      </c>
      <c r="B6" s="68" t="s">
        <v>583</v>
      </c>
      <c r="C6" t="s">
        <v>584</v>
      </c>
      <c r="D6" t="s">
        <v>570</v>
      </c>
      <c r="E6" t="s">
        <v>282</v>
      </c>
      <c r="F6" t="s">
        <v>288</v>
      </c>
      <c r="G6" t="s">
        <v>477</v>
      </c>
      <c r="H6">
        <v>1</v>
      </c>
      <c r="I6">
        <v>5</v>
      </c>
      <c r="J6" t="s">
        <v>582</v>
      </c>
      <c r="K6">
        <v>27</v>
      </c>
      <c r="L6" t="s">
        <v>306</v>
      </c>
      <c r="M6" t="s">
        <v>572</v>
      </c>
      <c r="P6" t="s">
        <v>573</v>
      </c>
      <c r="U6" s="55"/>
      <c r="V6" t="s">
        <v>574</v>
      </c>
      <c r="W6" s="55">
        <v>44936</v>
      </c>
      <c r="X6" s="55"/>
      <c r="Y6" t="s">
        <v>457</v>
      </c>
      <c r="AB6" s="55"/>
      <c r="AC6">
        <v>0</v>
      </c>
      <c r="AD6" s="69">
        <v>44944.400324073998</v>
      </c>
      <c r="AE6" s="69">
        <v>44944.400324073998</v>
      </c>
    </row>
    <row r="7" spans="1:32" x14ac:dyDescent="0.25">
      <c r="A7">
        <v>6</v>
      </c>
      <c r="B7" s="68" t="s">
        <v>585</v>
      </c>
      <c r="C7" t="s">
        <v>586</v>
      </c>
      <c r="D7" t="s">
        <v>570</v>
      </c>
      <c r="E7" t="s">
        <v>282</v>
      </c>
      <c r="F7" t="s">
        <v>288</v>
      </c>
      <c r="G7" t="s">
        <v>477</v>
      </c>
      <c r="H7">
        <v>1</v>
      </c>
      <c r="I7">
        <v>5</v>
      </c>
      <c r="J7" t="s">
        <v>582</v>
      </c>
      <c r="K7">
        <v>8</v>
      </c>
      <c r="L7" t="s">
        <v>304</v>
      </c>
      <c r="M7" t="s">
        <v>572</v>
      </c>
      <c r="P7" t="s">
        <v>573</v>
      </c>
      <c r="U7" s="55"/>
      <c r="V7" t="s">
        <v>574</v>
      </c>
      <c r="W7" s="55">
        <v>44936</v>
      </c>
      <c r="X7" s="55"/>
      <c r="Y7" t="s">
        <v>457</v>
      </c>
      <c r="AB7" s="55"/>
      <c r="AC7">
        <v>0</v>
      </c>
      <c r="AD7" s="69">
        <v>44944.409918981</v>
      </c>
      <c r="AE7" s="69">
        <v>44944.409918981</v>
      </c>
    </row>
    <row r="8" spans="1:32" x14ac:dyDescent="0.25">
      <c r="A8">
        <v>7</v>
      </c>
      <c r="B8" s="68" t="s">
        <v>587</v>
      </c>
      <c r="C8" t="s">
        <v>588</v>
      </c>
      <c r="D8" t="s">
        <v>570</v>
      </c>
      <c r="E8" t="s">
        <v>282</v>
      </c>
      <c r="F8" t="s">
        <v>288</v>
      </c>
      <c r="G8" t="s">
        <v>477</v>
      </c>
      <c r="H8">
        <v>1</v>
      </c>
      <c r="I8">
        <v>5</v>
      </c>
      <c r="J8" t="s">
        <v>582</v>
      </c>
      <c r="K8">
        <v>34</v>
      </c>
      <c r="L8" t="s">
        <v>304</v>
      </c>
      <c r="M8" t="s">
        <v>572</v>
      </c>
      <c r="P8" t="s">
        <v>573</v>
      </c>
      <c r="U8" s="55"/>
      <c r="V8" t="s">
        <v>574</v>
      </c>
      <c r="W8" s="55">
        <v>44936</v>
      </c>
      <c r="X8" s="55"/>
      <c r="Y8" t="s">
        <v>457</v>
      </c>
      <c r="AB8" s="55"/>
      <c r="AC8">
        <v>0</v>
      </c>
      <c r="AD8" s="69">
        <v>44944.416412036997</v>
      </c>
      <c r="AE8" s="69">
        <v>44944.416412036997</v>
      </c>
    </row>
    <row r="9" spans="1:32" x14ac:dyDescent="0.25">
      <c r="A9">
        <v>8</v>
      </c>
      <c r="B9" s="68" t="s">
        <v>590</v>
      </c>
      <c r="C9" t="s">
        <v>591</v>
      </c>
      <c r="D9" t="s">
        <v>570</v>
      </c>
      <c r="E9" t="s">
        <v>282</v>
      </c>
      <c r="F9" t="s">
        <v>288</v>
      </c>
      <c r="G9" t="s">
        <v>477</v>
      </c>
      <c r="H9">
        <v>1</v>
      </c>
      <c r="I9">
        <v>5</v>
      </c>
      <c r="J9" t="s">
        <v>582</v>
      </c>
      <c r="K9">
        <v>32</v>
      </c>
      <c r="L9" t="s">
        <v>306</v>
      </c>
      <c r="M9" t="s">
        <v>572</v>
      </c>
      <c r="P9" t="s">
        <v>573</v>
      </c>
      <c r="U9" s="55"/>
      <c r="V9" t="s">
        <v>574</v>
      </c>
      <c r="W9" s="55">
        <v>44936</v>
      </c>
      <c r="X9" s="55"/>
      <c r="Y9" t="s">
        <v>457</v>
      </c>
      <c r="AB9" s="55"/>
      <c r="AC9">
        <v>1</v>
      </c>
      <c r="AD9" s="69">
        <v>44944.521122685001</v>
      </c>
      <c r="AE9" s="69">
        <v>44944.521122685001</v>
      </c>
    </row>
    <row r="10" spans="1:32" x14ac:dyDescent="0.25">
      <c r="A10">
        <v>9</v>
      </c>
      <c r="B10" s="68" t="s">
        <v>592</v>
      </c>
      <c r="C10" t="s">
        <v>593</v>
      </c>
      <c r="D10" t="s">
        <v>570</v>
      </c>
      <c r="E10" t="s">
        <v>282</v>
      </c>
      <c r="F10" t="s">
        <v>288</v>
      </c>
      <c r="G10" t="s">
        <v>477</v>
      </c>
      <c r="H10">
        <v>1</v>
      </c>
      <c r="I10">
        <v>5</v>
      </c>
      <c r="J10" t="s">
        <v>582</v>
      </c>
      <c r="K10">
        <v>13</v>
      </c>
      <c r="L10" t="s">
        <v>304</v>
      </c>
      <c r="M10" t="s">
        <v>572</v>
      </c>
      <c r="P10" t="s">
        <v>573</v>
      </c>
      <c r="U10" s="55"/>
      <c r="V10" t="s">
        <v>574</v>
      </c>
      <c r="W10" s="55">
        <v>44936</v>
      </c>
      <c r="X10" s="55"/>
      <c r="Y10" t="s">
        <v>457</v>
      </c>
      <c r="AB10" s="55"/>
      <c r="AC10">
        <v>1</v>
      </c>
      <c r="AD10" s="69">
        <v>44945.35380787</v>
      </c>
      <c r="AE10" s="69">
        <v>44945.35380787</v>
      </c>
    </row>
    <row r="11" spans="1:32" x14ac:dyDescent="0.25">
      <c r="A11">
        <v>10</v>
      </c>
      <c r="B11" s="68" t="s">
        <v>594</v>
      </c>
      <c r="C11" t="s">
        <v>595</v>
      </c>
      <c r="D11" t="s">
        <v>570</v>
      </c>
      <c r="E11" t="s">
        <v>282</v>
      </c>
      <c r="F11" t="s">
        <v>288</v>
      </c>
      <c r="G11" t="s">
        <v>477</v>
      </c>
      <c r="H11">
        <v>1</v>
      </c>
      <c r="I11">
        <v>5</v>
      </c>
      <c r="J11" t="s">
        <v>582</v>
      </c>
      <c r="K11">
        <v>0</v>
      </c>
      <c r="L11" t="s">
        <v>304</v>
      </c>
      <c r="M11" t="s">
        <v>572</v>
      </c>
      <c r="P11" t="s">
        <v>573</v>
      </c>
      <c r="U11" s="55"/>
      <c r="V11" t="s">
        <v>574</v>
      </c>
      <c r="W11" s="55">
        <v>44936</v>
      </c>
      <c r="X11" s="55"/>
      <c r="Y11" t="s">
        <v>457</v>
      </c>
      <c r="AB11" s="55"/>
      <c r="AC11">
        <v>1</v>
      </c>
      <c r="AD11" s="69">
        <v>44945.356030092997</v>
      </c>
      <c r="AE11" s="69">
        <v>44945.356030092997</v>
      </c>
    </row>
    <row r="12" spans="1:32" x14ac:dyDescent="0.25">
      <c r="A12">
        <v>11</v>
      </c>
      <c r="B12" s="68" t="s">
        <v>596</v>
      </c>
      <c r="C12" t="s">
        <v>597</v>
      </c>
      <c r="D12" t="s">
        <v>570</v>
      </c>
      <c r="E12" t="s">
        <v>282</v>
      </c>
      <c r="F12" t="s">
        <v>288</v>
      </c>
      <c r="G12" t="s">
        <v>477</v>
      </c>
      <c r="H12">
        <v>20</v>
      </c>
      <c r="I12">
        <v>5</v>
      </c>
      <c r="J12" t="s">
        <v>598</v>
      </c>
      <c r="K12">
        <v>12</v>
      </c>
      <c r="L12" t="s">
        <v>306</v>
      </c>
      <c r="M12" t="s">
        <v>572</v>
      </c>
      <c r="P12" t="s">
        <v>573</v>
      </c>
      <c r="U12" s="55"/>
      <c r="V12" t="s">
        <v>574</v>
      </c>
      <c r="W12" s="55">
        <v>44936</v>
      </c>
      <c r="X12" s="55"/>
      <c r="Y12" t="s">
        <v>457</v>
      </c>
      <c r="AB12" s="55"/>
      <c r="AC12">
        <v>1</v>
      </c>
      <c r="AD12" s="69">
        <v>44945.358333333003</v>
      </c>
      <c r="AE12" s="69">
        <v>44945.358333333003</v>
      </c>
    </row>
    <row r="13" spans="1:32" x14ac:dyDescent="0.25">
      <c r="A13">
        <v>12</v>
      </c>
      <c r="B13" s="68" t="s">
        <v>599</v>
      </c>
      <c r="C13" t="s">
        <v>600</v>
      </c>
      <c r="D13" t="s">
        <v>570</v>
      </c>
      <c r="E13" t="s">
        <v>282</v>
      </c>
      <c r="F13" t="s">
        <v>288</v>
      </c>
      <c r="G13" t="s">
        <v>477</v>
      </c>
      <c r="H13">
        <v>20</v>
      </c>
      <c r="I13">
        <v>5</v>
      </c>
      <c r="J13" t="s">
        <v>598</v>
      </c>
      <c r="K13">
        <v>23</v>
      </c>
      <c r="L13" t="s">
        <v>304</v>
      </c>
      <c r="M13" t="s">
        <v>572</v>
      </c>
      <c r="P13" t="s">
        <v>573</v>
      </c>
      <c r="U13" s="55"/>
      <c r="V13" t="s">
        <v>574</v>
      </c>
      <c r="W13" s="55">
        <v>44936</v>
      </c>
      <c r="X13" s="55"/>
      <c r="Y13" t="s">
        <v>457</v>
      </c>
      <c r="AB13" s="55"/>
      <c r="AC13">
        <v>1</v>
      </c>
      <c r="AD13" s="69">
        <v>44945.363275463002</v>
      </c>
      <c r="AE13" s="69">
        <v>44945.363275463002</v>
      </c>
    </row>
    <row r="14" spans="1:32" x14ac:dyDescent="0.25">
      <c r="A14">
        <v>13</v>
      </c>
      <c r="B14" s="68" t="s">
        <v>601</v>
      </c>
      <c r="C14" t="s">
        <v>602</v>
      </c>
      <c r="D14" t="s">
        <v>570</v>
      </c>
      <c r="E14" t="s">
        <v>282</v>
      </c>
      <c r="F14" t="s">
        <v>288</v>
      </c>
      <c r="G14" t="s">
        <v>477</v>
      </c>
      <c r="H14">
        <v>20</v>
      </c>
      <c r="I14">
        <v>5</v>
      </c>
      <c r="J14" t="s">
        <v>598</v>
      </c>
      <c r="K14">
        <v>30</v>
      </c>
      <c r="L14" t="s">
        <v>306</v>
      </c>
      <c r="M14" t="s">
        <v>572</v>
      </c>
      <c r="P14" t="s">
        <v>573</v>
      </c>
      <c r="U14" s="55"/>
      <c r="V14" t="s">
        <v>574</v>
      </c>
      <c r="W14" s="55">
        <v>44936</v>
      </c>
      <c r="X14" s="55"/>
      <c r="Y14" t="s">
        <v>457</v>
      </c>
      <c r="AB14" s="55"/>
      <c r="AC14">
        <v>1</v>
      </c>
      <c r="AD14" s="69">
        <v>44945.365555556004</v>
      </c>
      <c r="AE14" s="69">
        <v>44945.365555556004</v>
      </c>
    </row>
    <row r="15" spans="1:32" x14ac:dyDescent="0.25">
      <c r="A15">
        <v>14</v>
      </c>
      <c r="B15" s="68" t="s">
        <v>603</v>
      </c>
      <c r="C15" t="s">
        <v>604</v>
      </c>
      <c r="D15" t="s">
        <v>570</v>
      </c>
      <c r="E15" t="s">
        <v>282</v>
      </c>
      <c r="F15" t="s">
        <v>288</v>
      </c>
      <c r="G15" t="s">
        <v>477</v>
      </c>
      <c r="H15">
        <v>20</v>
      </c>
      <c r="I15">
        <v>5</v>
      </c>
      <c r="J15" t="s">
        <v>598</v>
      </c>
      <c r="K15">
        <v>44</v>
      </c>
      <c r="L15" t="s">
        <v>304</v>
      </c>
      <c r="M15" t="s">
        <v>572</v>
      </c>
      <c r="P15" t="s">
        <v>573</v>
      </c>
      <c r="U15" s="55"/>
      <c r="V15" t="s">
        <v>574</v>
      </c>
      <c r="W15" s="55">
        <v>44936</v>
      </c>
      <c r="X15" s="55"/>
      <c r="Y15" t="s">
        <v>457</v>
      </c>
      <c r="AB15" s="55"/>
      <c r="AC15">
        <v>1</v>
      </c>
      <c r="AD15" s="69">
        <v>44945.366817130001</v>
      </c>
      <c r="AE15" s="69">
        <v>44945.366817130001</v>
      </c>
    </row>
    <row r="16" spans="1:32" x14ac:dyDescent="0.25">
      <c r="A16">
        <v>15</v>
      </c>
      <c r="B16" s="68" t="s">
        <v>605</v>
      </c>
      <c r="C16" t="s">
        <v>606</v>
      </c>
      <c r="D16" t="s">
        <v>570</v>
      </c>
      <c r="E16" t="s">
        <v>282</v>
      </c>
      <c r="F16" t="s">
        <v>288</v>
      </c>
      <c r="G16" t="s">
        <v>477</v>
      </c>
      <c r="H16">
        <v>1</v>
      </c>
      <c r="I16">
        <v>5</v>
      </c>
      <c r="J16" t="s">
        <v>582</v>
      </c>
      <c r="K16">
        <v>61</v>
      </c>
      <c r="L16" t="s">
        <v>304</v>
      </c>
      <c r="M16" t="s">
        <v>572</v>
      </c>
      <c r="P16" t="s">
        <v>573</v>
      </c>
      <c r="U16" s="55"/>
      <c r="V16" t="s">
        <v>574</v>
      </c>
      <c r="W16" s="55">
        <v>44936</v>
      </c>
      <c r="X16" s="55"/>
      <c r="Y16" t="s">
        <v>457</v>
      </c>
      <c r="AB16" s="55"/>
      <c r="AC16">
        <v>1</v>
      </c>
      <c r="AD16" s="69">
        <v>44945.374224537001</v>
      </c>
      <c r="AE16" s="69">
        <v>44945.374224537001</v>
      </c>
    </row>
    <row r="17" spans="1:31" x14ac:dyDescent="0.25">
      <c r="A17">
        <v>16</v>
      </c>
      <c r="B17" s="68" t="s">
        <v>607</v>
      </c>
      <c r="C17" t="s">
        <v>608</v>
      </c>
      <c r="D17" t="s">
        <v>570</v>
      </c>
      <c r="E17" t="s">
        <v>282</v>
      </c>
      <c r="F17" t="s">
        <v>288</v>
      </c>
      <c r="G17" t="s">
        <v>477</v>
      </c>
      <c r="H17">
        <v>1</v>
      </c>
      <c r="I17">
        <v>5</v>
      </c>
      <c r="J17" t="s">
        <v>582</v>
      </c>
      <c r="K17">
        <v>26</v>
      </c>
      <c r="L17" t="s">
        <v>306</v>
      </c>
      <c r="M17" t="s">
        <v>572</v>
      </c>
      <c r="P17" t="s">
        <v>573</v>
      </c>
      <c r="U17" s="55"/>
      <c r="V17" t="s">
        <v>574</v>
      </c>
      <c r="W17" s="55">
        <v>44936</v>
      </c>
      <c r="X17" s="55"/>
      <c r="Y17" t="s">
        <v>457</v>
      </c>
      <c r="AB17" s="55"/>
      <c r="AC17">
        <v>1</v>
      </c>
      <c r="AD17" s="69">
        <v>44945.375740741001</v>
      </c>
      <c r="AE17" s="69">
        <v>44945.375740741001</v>
      </c>
    </row>
    <row r="18" spans="1:31" x14ac:dyDescent="0.25">
      <c r="A18">
        <v>17</v>
      </c>
      <c r="B18" s="68" t="s">
        <v>609</v>
      </c>
      <c r="C18" t="s">
        <v>610</v>
      </c>
      <c r="D18" t="s">
        <v>570</v>
      </c>
      <c r="E18" t="s">
        <v>282</v>
      </c>
      <c r="F18" t="s">
        <v>288</v>
      </c>
      <c r="G18" t="s">
        <v>477</v>
      </c>
      <c r="H18">
        <v>2</v>
      </c>
      <c r="I18">
        <v>5</v>
      </c>
      <c r="J18" t="s">
        <v>611</v>
      </c>
      <c r="K18">
        <v>11</v>
      </c>
      <c r="L18" t="s">
        <v>306</v>
      </c>
      <c r="M18" t="s">
        <v>572</v>
      </c>
      <c r="P18" t="s">
        <v>573</v>
      </c>
      <c r="U18" s="55"/>
      <c r="V18" t="s">
        <v>574</v>
      </c>
      <c r="W18" s="55">
        <v>44936</v>
      </c>
      <c r="X18" s="55"/>
      <c r="Y18" t="s">
        <v>457</v>
      </c>
      <c r="AB18" s="55"/>
      <c r="AC18">
        <v>1</v>
      </c>
      <c r="AD18" s="69">
        <v>44945.377060184997</v>
      </c>
      <c r="AE18" s="69">
        <v>44945.377060184997</v>
      </c>
    </row>
    <row r="19" spans="1:31" x14ac:dyDescent="0.25">
      <c r="A19">
        <v>18</v>
      </c>
      <c r="B19" s="68" t="s">
        <v>612</v>
      </c>
      <c r="C19" t="s">
        <v>613</v>
      </c>
      <c r="D19" t="s">
        <v>570</v>
      </c>
      <c r="E19" t="s">
        <v>282</v>
      </c>
      <c r="F19" t="s">
        <v>288</v>
      </c>
      <c r="G19" t="s">
        <v>477</v>
      </c>
      <c r="H19">
        <v>2</v>
      </c>
      <c r="I19">
        <v>5</v>
      </c>
      <c r="J19" t="s">
        <v>611</v>
      </c>
      <c r="K19">
        <v>36</v>
      </c>
      <c r="L19" t="s">
        <v>306</v>
      </c>
      <c r="M19" t="s">
        <v>572</v>
      </c>
      <c r="P19" t="s">
        <v>573</v>
      </c>
      <c r="U19" s="55"/>
      <c r="V19" t="s">
        <v>574</v>
      </c>
      <c r="W19" s="55">
        <v>44936</v>
      </c>
      <c r="X19" s="55"/>
      <c r="Y19" t="s">
        <v>457</v>
      </c>
      <c r="AB19" s="55"/>
      <c r="AC19">
        <v>1</v>
      </c>
      <c r="AD19" s="69">
        <v>44945.378912036998</v>
      </c>
      <c r="AE19" s="69">
        <v>44945.378912036998</v>
      </c>
    </row>
    <row r="20" spans="1:31" x14ac:dyDescent="0.25">
      <c r="A20">
        <v>19</v>
      </c>
      <c r="B20" s="68" t="s">
        <v>614</v>
      </c>
      <c r="C20" t="s">
        <v>615</v>
      </c>
      <c r="D20" t="s">
        <v>570</v>
      </c>
      <c r="E20" t="s">
        <v>282</v>
      </c>
      <c r="F20" t="s">
        <v>288</v>
      </c>
      <c r="G20" t="s">
        <v>477</v>
      </c>
      <c r="H20">
        <v>2</v>
      </c>
      <c r="I20">
        <v>5</v>
      </c>
      <c r="J20" t="s">
        <v>611</v>
      </c>
      <c r="K20">
        <v>36</v>
      </c>
      <c r="L20" t="s">
        <v>304</v>
      </c>
      <c r="M20" t="s">
        <v>572</v>
      </c>
      <c r="P20" t="s">
        <v>573</v>
      </c>
      <c r="U20" s="55"/>
      <c r="V20" t="s">
        <v>574</v>
      </c>
      <c r="W20" s="55">
        <v>44936</v>
      </c>
      <c r="X20" s="55"/>
      <c r="Y20" t="s">
        <v>457</v>
      </c>
      <c r="AB20" s="55"/>
      <c r="AC20">
        <v>1</v>
      </c>
      <c r="AD20" s="69">
        <v>44945.380891203997</v>
      </c>
      <c r="AE20" s="69">
        <v>44945.380891203997</v>
      </c>
    </row>
  </sheetData>
  <conditionalFormatting sqref="T1">
    <cfRule type="cellIs" dxfId="24" priority="194" operator="lessThan">
      <formula>14</formula>
    </cfRule>
    <cfRule type="cellIs" dxfId="23" priority="195" operator="greaterThan">
      <formula>14</formula>
    </cfRule>
  </conditionalFormatting>
  <conditionalFormatting sqref="B1">
    <cfRule type="duplicateValues" dxfId="22" priority="193"/>
  </conditionalFormatting>
  <conditionalFormatting sqref="B1">
    <cfRule type="duplicateValues" dxfId="21" priority="192"/>
  </conditionalFormatting>
  <conditionalFormatting sqref="B1:C1">
    <cfRule type="duplicateValues" dxfId="20" priority="18"/>
  </conditionalFormatting>
  <conditionalFormatting sqref="B1:B1048576">
    <cfRule type="duplicateValues" dxfId="19" priority="4205"/>
    <cfRule type="duplicateValues" dxfId="18" priority="4206"/>
  </conditionalFormatting>
  <conditionalFormatting sqref="B1:C1048576">
    <cfRule type="duplicateValues" dxfId="17" priority="4211"/>
  </conditionalFormatting>
  <conditionalFormatting sqref="B2:B1048576">
    <cfRule type="duplicateValues" dxfId="16" priority="4214"/>
  </conditionalFormatting>
  <conditionalFormatting sqref="B2:B1048576">
    <cfRule type="duplicateValues" dxfId="15" priority="4216"/>
    <cfRule type="duplicateValues" dxfId="14" priority="4217"/>
  </conditionalFormatting>
  <conditionalFormatting sqref="B2:C1048576">
    <cfRule type="duplicateValues" dxfId="13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selection activeCell="B14" sqref="B14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  <row r="2" spans="1:32" x14ac:dyDescent="0.25">
      <c r="A2">
        <v>1</v>
      </c>
      <c r="B2" s="68" t="s">
        <v>590</v>
      </c>
      <c r="C2" t="s">
        <v>591</v>
      </c>
      <c r="D2" t="s">
        <v>570</v>
      </c>
      <c r="E2" t="s">
        <v>282</v>
      </c>
      <c r="F2" t="s">
        <v>288</v>
      </c>
      <c r="G2" t="s">
        <v>477</v>
      </c>
      <c r="H2">
        <v>1</v>
      </c>
      <c r="I2">
        <v>5</v>
      </c>
      <c r="J2" t="s">
        <v>582</v>
      </c>
      <c r="K2">
        <v>32</v>
      </c>
      <c r="L2" t="s">
        <v>306</v>
      </c>
      <c r="M2" t="s">
        <v>572</v>
      </c>
      <c r="P2" t="s">
        <v>573</v>
      </c>
      <c r="R2"/>
      <c r="S2"/>
      <c r="T2"/>
      <c r="U2" s="55"/>
      <c r="V2" t="s">
        <v>574</v>
      </c>
      <c r="W2" s="55">
        <v>44936</v>
      </c>
      <c r="X2" s="55"/>
      <c r="Y2" t="s">
        <v>457</v>
      </c>
      <c r="Z2"/>
      <c r="AB2" s="55"/>
      <c r="AC2">
        <v>1</v>
      </c>
      <c r="AD2" s="69">
        <v>44944.521122685001</v>
      </c>
      <c r="AE2" s="69">
        <v>44944.521122685001</v>
      </c>
      <c r="AF2" s="22"/>
    </row>
    <row r="3" spans="1:32" x14ac:dyDescent="0.25">
      <c r="A3">
        <v>2</v>
      </c>
      <c r="B3" s="68" t="s">
        <v>592</v>
      </c>
      <c r="C3" t="s">
        <v>593</v>
      </c>
      <c r="D3" t="s">
        <v>570</v>
      </c>
      <c r="E3" t="s">
        <v>282</v>
      </c>
      <c r="F3" t="s">
        <v>288</v>
      </c>
      <c r="G3" t="s">
        <v>477</v>
      </c>
      <c r="H3">
        <v>1</v>
      </c>
      <c r="I3">
        <v>5</v>
      </c>
      <c r="J3" t="s">
        <v>582</v>
      </c>
      <c r="K3">
        <v>13</v>
      </c>
      <c r="L3" t="s">
        <v>304</v>
      </c>
      <c r="M3" t="s">
        <v>572</v>
      </c>
      <c r="P3" t="s">
        <v>573</v>
      </c>
      <c r="R3"/>
      <c r="S3"/>
      <c r="T3"/>
      <c r="U3" s="55"/>
      <c r="V3" t="s">
        <v>574</v>
      </c>
      <c r="W3" s="55">
        <v>44936</v>
      </c>
      <c r="X3" s="55"/>
      <c r="Y3" t="s">
        <v>457</v>
      </c>
      <c r="Z3"/>
      <c r="AB3" s="55"/>
      <c r="AC3">
        <v>1</v>
      </c>
      <c r="AD3" s="69">
        <v>44945.35380787</v>
      </c>
      <c r="AE3" s="69">
        <v>44945.35380787</v>
      </c>
      <c r="AF3" s="22"/>
    </row>
    <row r="4" spans="1:32" x14ac:dyDescent="0.25">
      <c r="A4">
        <v>3</v>
      </c>
      <c r="B4" s="68" t="s">
        <v>594</v>
      </c>
      <c r="C4" t="s">
        <v>595</v>
      </c>
      <c r="D4" t="s">
        <v>570</v>
      </c>
      <c r="E4" t="s">
        <v>282</v>
      </c>
      <c r="F4" t="s">
        <v>288</v>
      </c>
      <c r="G4" t="s">
        <v>477</v>
      </c>
      <c r="H4">
        <v>1</v>
      </c>
      <c r="I4">
        <v>5</v>
      </c>
      <c r="J4" t="s">
        <v>582</v>
      </c>
      <c r="K4">
        <v>0</v>
      </c>
      <c r="L4" t="s">
        <v>304</v>
      </c>
      <c r="M4" t="s">
        <v>572</v>
      </c>
      <c r="P4" t="s">
        <v>573</v>
      </c>
      <c r="R4"/>
      <c r="S4"/>
      <c r="T4"/>
      <c r="U4" s="55"/>
      <c r="V4" t="s">
        <v>574</v>
      </c>
      <c r="W4" s="55">
        <v>44936</v>
      </c>
      <c r="X4" s="55"/>
      <c r="Y4" t="s">
        <v>457</v>
      </c>
      <c r="Z4"/>
      <c r="AB4" s="55"/>
      <c r="AC4">
        <v>1</v>
      </c>
      <c r="AD4" s="69">
        <v>44945.356030092997</v>
      </c>
      <c r="AE4" s="69">
        <v>44945.356030092997</v>
      </c>
      <c r="AF4" s="22"/>
    </row>
    <row r="5" spans="1:32" x14ac:dyDescent="0.25">
      <c r="A5">
        <v>4</v>
      </c>
      <c r="B5" s="68" t="s">
        <v>596</v>
      </c>
      <c r="C5" t="s">
        <v>597</v>
      </c>
      <c r="D5" t="s">
        <v>570</v>
      </c>
      <c r="E5" t="s">
        <v>282</v>
      </c>
      <c r="F5" t="s">
        <v>288</v>
      </c>
      <c r="G5" t="s">
        <v>477</v>
      </c>
      <c r="H5">
        <v>20</v>
      </c>
      <c r="I5">
        <v>5</v>
      </c>
      <c r="J5" t="s">
        <v>598</v>
      </c>
      <c r="K5">
        <v>12</v>
      </c>
      <c r="L5" t="s">
        <v>306</v>
      </c>
      <c r="M5" t="s">
        <v>572</v>
      </c>
      <c r="P5" t="s">
        <v>573</v>
      </c>
      <c r="R5"/>
      <c r="S5"/>
      <c r="T5"/>
      <c r="U5" s="55"/>
      <c r="V5" t="s">
        <v>574</v>
      </c>
      <c r="W5" s="55">
        <v>44936</v>
      </c>
      <c r="X5" s="55"/>
      <c r="Y5" t="s">
        <v>457</v>
      </c>
      <c r="Z5"/>
      <c r="AB5" s="55"/>
      <c r="AC5">
        <v>1</v>
      </c>
      <c r="AD5" s="69">
        <v>44945.358333333003</v>
      </c>
      <c r="AE5" s="69">
        <v>44945.358333333003</v>
      </c>
      <c r="AF5" s="22"/>
    </row>
    <row r="6" spans="1:32" x14ac:dyDescent="0.25">
      <c r="A6">
        <v>5</v>
      </c>
      <c r="B6" s="68" t="s">
        <v>599</v>
      </c>
      <c r="C6" t="s">
        <v>600</v>
      </c>
      <c r="D6" t="s">
        <v>570</v>
      </c>
      <c r="E6" t="s">
        <v>282</v>
      </c>
      <c r="F6" t="s">
        <v>288</v>
      </c>
      <c r="G6" t="s">
        <v>477</v>
      </c>
      <c r="H6">
        <v>20</v>
      </c>
      <c r="I6">
        <v>5</v>
      </c>
      <c r="J6" t="s">
        <v>598</v>
      </c>
      <c r="K6">
        <v>23</v>
      </c>
      <c r="L6" t="s">
        <v>304</v>
      </c>
      <c r="M6" t="s">
        <v>572</v>
      </c>
      <c r="P6" t="s">
        <v>573</v>
      </c>
      <c r="R6"/>
      <c r="S6"/>
      <c r="T6"/>
      <c r="U6" s="55"/>
      <c r="V6" t="s">
        <v>574</v>
      </c>
      <c r="W6" s="55">
        <v>44936</v>
      </c>
      <c r="X6" s="55"/>
      <c r="Y6" t="s">
        <v>457</v>
      </c>
      <c r="Z6"/>
      <c r="AB6" s="55"/>
      <c r="AC6">
        <v>1</v>
      </c>
      <c r="AD6" s="69">
        <v>44945.363275463002</v>
      </c>
      <c r="AE6" s="69">
        <v>44945.363275463002</v>
      </c>
      <c r="AF6" s="22"/>
    </row>
    <row r="7" spans="1:32" x14ac:dyDescent="0.25">
      <c r="A7">
        <v>6</v>
      </c>
      <c r="B7" s="68" t="s">
        <v>601</v>
      </c>
      <c r="C7" t="s">
        <v>602</v>
      </c>
      <c r="D7" t="s">
        <v>570</v>
      </c>
      <c r="E7" t="s">
        <v>282</v>
      </c>
      <c r="F7" t="s">
        <v>288</v>
      </c>
      <c r="G7" t="s">
        <v>477</v>
      </c>
      <c r="H7">
        <v>20</v>
      </c>
      <c r="I7">
        <v>5</v>
      </c>
      <c r="J7" t="s">
        <v>598</v>
      </c>
      <c r="K7">
        <v>30</v>
      </c>
      <c r="L7" t="s">
        <v>306</v>
      </c>
      <c r="M7" t="s">
        <v>572</v>
      </c>
      <c r="P7" t="s">
        <v>573</v>
      </c>
      <c r="R7"/>
      <c r="S7"/>
      <c r="T7"/>
      <c r="U7" s="55"/>
      <c r="V7" t="s">
        <v>574</v>
      </c>
      <c r="W7" s="55">
        <v>44936</v>
      </c>
      <c r="X7" s="55"/>
      <c r="Y7" t="s">
        <v>457</v>
      </c>
      <c r="Z7"/>
      <c r="AB7" s="55"/>
      <c r="AC7">
        <v>1</v>
      </c>
      <c r="AD7" s="69">
        <v>44945.365555556004</v>
      </c>
      <c r="AE7" s="69">
        <v>44945.365555556004</v>
      </c>
      <c r="AF7" s="22"/>
    </row>
    <row r="8" spans="1:32" x14ac:dyDescent="0.25">
      <c r="A8">
        <v>7</v>
      </c>
      <c r="B8" s="68" t="s">
        <v>603</v>
      </c>
      <c r="C8" t="s">
        <v>604</v>
      </c>
      <c r="D8" t="s">
        <v>570</v>
      </c>
      <c r="E8" t="s">
        <v>282</v>
      </c>
      <c r="F8" t="s">
        <v>288</v>
      </c>
      <c r="G8" t="s">
        <v>477</v>
      </c>
      <c r="H8">
        <v>20</v>
      </c>
      <c r="I8">
        <v>5</v>
      </c>
      <c r="J8" t="s">
        <v>598</v>
      </c>
      <c r="K8">
        <v>44</v>
      </c>
      <c r="L8" t="s">
        <v>304</v>
      </c>
      <c r="M8" t="s">
        <v>572</v>
      </c>
      <c r="P8" t="s">
        <v>573</v>
      </c>
      <c r="R8"/>
      <c r="S8"/>
      <c r="T8"/>
      <c r="U8" s="55"/>
      <c r="V8" t="s">
        <v>574</v>
      </c>
      <c r="W8" s="55">
        <v>44936</v>
      </c>
      <c r="X8" s="55"/>
      <c r="Y8" t="s">
        <v>457</v>
      </c>
      <c r="Z8"/>
      <c r="AB8" s="55"/>
      <c r="AC8">
        <v>1</v>
      </c>
      <c r="AD8" s="69">
        <v>44945.366817130001</v>
      </c>
      <c r="AE8" s="69">
        <v>44945.366817130001</v>
      </c>
      <c r="AF8" s="22"/>
    </row>
    <row r="9" spans="1:32" x14ac:dyDescent="0.25">
      <c r="A9">
        <v>8</v>
      </c>
      <c r="B9" s="68" t="s">
        <v>605</v>
      </c>
      <c r="C9" t="s">
        <v>606</v>
      </c>
      <c r="D9" t="s">
        <v>570</v>
      </c>
      <c r="E9" t="s">
        <v>282</v>
      </c>
      <c r="F9" t="s">
        <v>288</v>
      </c>
      <c r="G9" t="s">
        <v>477</v>
      </c>
      <c r="H9">
        <v>1</v>
      </c>
      <c r="I9">
        <v>5</v>
      </c>
      <c r="J9" t="s">
        <v>582</v>
      </c>
      <c r="K9">
        <v>61</v>
      </c>
      <c r="L9" t="s">
        <v>304</v>
      </c>
      <c r="M9" t="s">
        <v>572</v>
      </c>
      <c r="P9" t="s">
        <v>573</v>
      </c>
      <c r="R9"/>
      <c r="S9"/>
      <c r="T9"/>
      <c r="U9" s="55"/>
      <c r="V9" t="s">
        <v>574</v>
      </c>
      <c r="W9" s="55">
        <v>44936</v>
      </c>
      <c r="X9" s="55"/>
      <c r="Y9" t="s">
        <v>457</v>
      </c>
      <c r="Z9"/>
      <c r="AB9" s="55"/>
      <c r="AC9">
        <v>1</v>
      </c>
      <c r="AD9" s="69">
        <v>44945.374224537001</v>
      </c>
      <c r="AE9" s="69">
        <v>44945.374224537001</v>
      </c>
      <c r="AF9" s="22"/>
    </row>
    <row r="10" spans="1:32" x14ac:dyDescent="0.25">
      <c r="A10">
        <v>9</v>
      </c>
      <c r="B10" s="68" t="s">
        <v>607</v>
      </c>
      <c r="C10" t="s">
        <v>608</v>
      </c>
      <c r="D10" t="s">
        <v>570</v>
      </c>
      <c r="E10" t="s">
        <v>282</v>
      </c>
      <c r="F10" t="s">
        <v>288</v>
      </c>
      <c r="G10" t="s">
        <v>477</v>
      </c>
      <c r="H10">
        <v>1</v>
      </c>
      <c r="I10">
        <v>5</v>
      </c>
      <c r="J10" t="s">
        <v>582</v>
      </c>
      <c r="K10">
        <v>26</v>
      </c>
      <c r="L10" t="s">
        <v>306</v>
      </c>
      <c r="M10" t="s">
        <v>572</v>
      </c>
      <c r="P10" t="s">
        <v>573</v>
      </c>
      <c r="R10"/>
      <c r="S10"/>
      <c r="T10"/>
      <c r="U10" s="55"/>
      <c r="V10" t="s">
        <v>574</v>
      </c>
      <c r="W10" s="55">
        <v>44936</v>
      </c>
      <c r="X10" s="55"/>
      <c r="Y10" t="s">
        <v>457</v>
      </c>
      <c r="Z10"/>
      <c r="AB10" s="55"/>
      <c r="AC10">
        <v>1</v>
      </c>
      <c r="AD10" s="69">
        <v>44945.375740741001</v>
      </c>
      <c r="AE10" s="69">
        <v>44945.375740741001</v>
      </c>
      <c r="AF10" s="22"/>
    </row>
    <row r="11" spans="1:32" x14ac:dyDescent="0.25">
      <c r="A11">
        <v>10</v>
      </c>
      <c r="B11" s="68" t="s">
        <v>609</v>
      </c>
      <c r="C11" t="s">
        <v>610</v>
      </c>
      <c r="D11" t="s">
        <v>570</v>
      </c>
      <c r="E11" t="s">
        <v>282</v>
      </c>
      <c r="F11" t="s">
        <v>288</v>
      </c>
      <c r="G11" t="s">
        <v>477</v>
      </c>
      <c r="H11">
        <v>2</v>
      </c>
      <c r="I11">
        <v>5</v>
      </c>
      <c r="J11" t="s">
        <v>611</v>
      </c>
      <c r="K11">
        <v>11</v>
      </c>
      <c r="L11" t="s">
        <v>306</v>
      </c>
      <c r="M11" t="s">
        <v>572</v>
      </c>
      <c r="P11" t="s">
        <v>573</v>
      </c>
      <c r="R11"/>
      <c r="S11"/>
      <c r="T11"/>
      <c r="U11" s="55"/>
      <c r="V11" t="s">
        <v>574</v>
      </c>
      <c r="W11" s="55">
        <v>44936</v>
      </c>
      <c r="X11" s="55"/>
      <c r="Y11" t="s">
        <v>457</v>
      </c>
      <c r="Z11"/>
      <c r="AB11" s="55"/>
      <c r="AC11">
        <v>1</v>
      </c>
      <c r="AD11" s="69">
        <v>44945.377060184997</v>
      </c>
      <c r="AE11" s="69">
        <v>44945.377060184997</v>
      </c>
      <c r="AF11" s="22"/>
    </row>
    <row r="12" spans="1:32" x14ac:dyDescent="0.25">
      <c r="A12">
        <v>11</v>
      </c>
      <c r="B12" s="68" t="s">
        <v>612</v>
      </c>
      <c r="C12" t="s">
        <v>613</v>
      </c>
      <c r="D12" t="s">
        <v>570</v>
      </c>
      <c r="E12" t="s">
        <v>282</v>
      </c>
      <c r="F12" t="s">
        <v>288</v>
      </c>
      <c r="G12" t="s">
        <v>477</v>
      </c>
      <c r="H12">
        <v>2</v>
      </c>
      <c r="I12">
        <v>5</v>
      </c>
      <c r="J12" t="s">
        <v>611</v>
      </c>
      <c r="K12">
        <v>36</v>
      </c>
      <c r="L12" t="s">
        <v>306</v>
      </c>
      <c r="M12" t="s">
        <v>572</v>
      </c>
      <c r="P12" t="s">
        <v>573</v>
      </c>
      <c r="R12"/>
      <c r="S12"/>
      <c r="T12"/>
      <c r="U12" s="55"/>
      <c r="V12" t="s">
        <v>574</v>
      </c>
      <c r="W12" s="55">
        <v>44936</v>
      </c>
      <c r="X12" s="55"/>
      <c r="Y12" t="s">
        <v>457</v>
      </c>
      <c r="Z12"/>
      <c r="AB12" s="55"/>
      <c r="AC12">
        <v>1</v>
      </c>
      <c r="AD12" s="69">
        <v>44945.378912036998</v>
      </c>
      <c r="AE12" s="69">
        <v>44945.378912036998</v>
      </c>
      <c r="AF12" s="22"/>
    </row>
    <row r="13" spans="1:32" x14ac:dyDescent="0.25">
      <c r="A13">
        <v>12</v>
      </c>
      <c r="B13" s="68" t="s">
        <v>614</v>
      </c>
      <c r="C13" t="s">
        <v>615</v>
      </c>
      <c r="D13" t="s">
        <v>570</v>
      </c>
      <c r="E13" t="s">
        <v>282</v>
      </c>
      <c r="F13" t="s">
        <v>288</v>
      </c>
      <c r="G13" t="s">
        <v>477</v>
      </c>
      <c r="H13">
        <v>2</v>
      </c>
      <c r="I13">
        <v>5</v>
      </c>
      <c r="J13" t="s">
        <v>611</v>
      </c>
      <c r="K13">
        <v>36</v>
      </c>
      <c r="L13" t="s">
        <v>304</v>
      </c>
      <c r="M13" t="s">
        <v>572</v>
      </c>
      <c r="P13" t="s">
        <v>573</v>
      </c>
      <c r="R13"/>
      <c r="S13"/>
      <c r="T13"/>
      <c r="U13" s="55"/>
      <c r="V13" t="s">
        <v>574</v>
      </c>
      <c r="W13" s="55">
        <v>44936</v>
      </c>
      <c r="X13" s="55"/>
      <c r="Y13" t="s">
        <v>457</v>
      </c>
      <c r="Z13"/>
      <c r="AB13" s="55"/>
      <c r="AC13">
        <v>1</v>
      </c>
      <c r="AD13" s="69">
        <v>44945.380891203997</v>
      </c>
      <c r="AE13" s="69">
        <v>44945.380891203997</v>
      </c>
      <c r="AF13" s="22"/>
    </row>
  </sheetData>
  <conditionalFormatting sqref="T1 T14:T1048576">
    <cfRule type="cellIs" dxfId="12" priority="1613" operator="lessThan">
      <formula>14</formula>
    </cfRule>
    <cfRule type="cellIs" dxfId="11" priority="1614" operator="greaterThan">
      <formula>14</formula>
    </cfRule>
  </conditionalFormatting>
  <conditionalFormatting sqref="B1 B14:B1048576">
    <cfRule type="duplicateValues" dxfId="10" priority="4513"/>
  </conditionalFormatting>
  <conditionalFormatting sqref="B14:B1048576">
    <cfRule type="duplicateValues" dxfId="9" priority="4516"/>
  </conditionalFormatting>
  <conditionalFormatting sqref="B2:B13">
    <cfRule type="duplicateValues" dxfId="8" priority="1"/>
    <cfRule type="duplicateValues" dxfId="7" priority="2"/>
  </conditionalFormatting>
  <conditionalFormatting sqref="B2:C13">
    <cfRule type="duplicateValues" dxfId="6" priority="3"/>
  </conditionalFormatting>
  <conditionalFormatting sqref="B2:B13">
    <cfRule type="duplicateValues" dxfId="5" priority="4"/>
  </conditionalFormatting>
  <conditionalFormatting sqref="B2:B13">
    <cfRule type="duplicateValues" dxfId="4" priority="5"/>
    <cfRule type="duplicateValues" dxfId="3" priority="6"/>
  </conditionalFormatting>
  <conditionalFormatting sqref="B2:C13">
    <cfRule type="duplicateValues" dxfId="2" priority="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B2" sqref="B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242" operator="lessThan">
      <formula>14</formula>
    </cfRule>
    <cfRule type="cellIs" dxfId="0" priority="2243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2023-01-20T05:03:19Z</dcterms:modified>
</cp:coreProperties>
</file>