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WULAN\2025\SATU DATA DINPERKIM\2025\SE PENGUMPULAN DATA SEKTORAL 2025 DAN SIPD E-WALIDATA\1. DATA SEKTORAL TW I TA 2025\"/>
    </mc:Choice>
  </mc:AlternateContent>
  <xr:revisionPtr revIDLastSave="0" documentId="13_ncr:1_{ABA8A418-AB9D-458B-BFB4-44515F1CDDA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K AWAL" sheetId="2" r:id="rId1"/>
    <sheet name="AKHIR 2024" sheetId="3" r:id="rId2"/>
  </sheets>
  <definedNames>
    <definedName name="_xlnm.Print_Area" localSheetId="1">'AKHIR 2024'!$A$1:$H$28</definedName>
    <definedName name="_xlnm.Print_Area" localSheetId="0">'SK AWAL'!$A$1:$H$27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3" l="1"/>
  <c r="D23" i="3"/>
  <c r="C23" i="3"/>
  <c r="F22" i="3"/>
  <c r="F21" i="3"/>
  <c r="F20" i="3"/>
  <c r="F19" i="3"/>
  <c r="F18" i="3"/>
  <c r="F17" i="3"/>
  <c r="F16" i="3"/>
  <c r="F15" i="3"/>
  <c r="F14" i="3"/>
  <c r="H23" i="3" s="1"/>
  <c r="F13" i="3"/>
  <c r="F12" i="3"/>
  <c r="F11" i="3"/>
  <c r="F10" i="3"/>
  <c r="F9" i="3"/>
  <c r="F8" i="3"/>
  <c r="F7" i="3"/>
  <c r="E23" i="2"/>
  <c r="D23" i="2"/>
  <c r="C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H14" i="2" l="1"/>
  <c r="I14" i="2"/>
  <c r="H7" i="2"/>
  <c r="H23" i="2" s="1"/>
  <c r="I7" i="2"/>
  <c r="I17" i="2"/>
  <c r="H17" i="2"/>
  <c r="F23" i="3"/>
  <c r="F23" i="2"/>
  <c r="I23" i="2" l="1"/>
</calcChain>
</file>

<file path=xl/sharedStrings.xml><?xml version="1.0" encoding="utf-8"?>
<sst xmlns="http://schemas.openxmlformats.org/spreadsheetml/2006/main" count="68" uniqueCount="38">
  <si>
    <t>NO</t>
  </si>
  <si>
    <t>SK BUPATI NO.475.26/210 TAHUN 2021</t>
  </si>
  <si>
    <t>LOKASI KUMUH</t>
  </si>
  <si>
    <t>&lt;10 Ha</t>
  </si>
  <si>
    <t>10-15 Ha</t>
  </si>
  <si>
    <t>&gt;15 Ha</t>
  </si>
  <si>
    <t>JUMLAH</t>
  </si>
  <si>
    <t>SAYUNG A</t>
  </si>
  <si>
    <t>SAYUNG B</t>
  </si>
  <si>
    <t>SAYUNG C</t>
  </si>
  <si>
    <t>SRIWULAN</t>
  </si>
  <si>
    <t>SIDOGEMAH</t>
  </si>
  <si>
    <t>PURWOSARI</t>
  </si>
  <si>
    <t>SIDOGEMAH-PURWOSARI</t>
  </si>
  <si>
    <t>BATURSARI</t>
  </si>
  <si>
    <t>KEBONBATUR</t>
  </si>
  <si>
    <t>BRUMBUNG</t>
  </si>
  <si>
    <t>BARUS-KALIKONDANG</t>
  </si>
  <si>
    <t>TEMBOK-KARANGMLATI</t>
  </si>
  <si>
    <t>CANGKRING-MULYOREJO</t>
  </si>
  <si>
    <t>KEDONDONG</t>
  </si>
  <si>
    <t>TEMPEL-KRAJAN-TEMPURAN</t>
  </si>
  <si>
    <t>RAJI</t>
  </si>
  <si>
    <t>REALISASI (Ha)</t>
  </si>
  <si>
    <t xml:space="preserve">SAYUNG </t>
  </si>
  <si>
    <t>MRANGGEN</t>
  </si>
  <si>
    <t xml:space="preserve">DEMAK </t>
  </si>
  <si>
    <t>LOKASI KUMUH KECAMATAN</t>
  </si>
  <si>
    <t xml:space="preserve">LUAS KUMUH </t>
  </si>
  <si>
    <t>LUAS KAWASAN KUMUH DI KABUPATEN DEMAK MENURUT KECAMATAN</t>
  </si>
  <si>
    <t>Sumber : Bidang KP Dinperkim-mbak Nayli Huda-Rabu 9 April 2025-jam 08.16 WIB.</t>
  </si>
  <si>
    <t>DINAS PERKIM KABUPATEN DEMAK</t>
  </si>
  <si>
    <t>SK AWAL</t>
  </si>
  <si>
    <r>
      <t>REALISASI (Km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</si>
  <si>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t>Luas Kawasan Kumuh Menurut Kecamatan [Km2]</t>
  </si>
  <si>
    <t>Sampai Dengan Akhir Tahun 2024</t>
  </si>
  <si>
    <t xml:space="preserve">Sumber : </t>
  </si>
  <si>
    <t>Konsep mandiri Dinas Perumahan dan Kawasan Permukiman Kabupaten Demak.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</si>
</sst>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_-;_-@"/>
    <numFmt numFmtId="165" formatCode="#,##0.000"/>
    <numFmt numFmtId="166" formatCode="#,##0.000;\-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DBDB"/>
        <bgColor rgb="FFF2DBDB"/>
      </patternFill>
    </fill>
    <fill>
      <patternFill patternType="solid">
        <fgColor rgb="FFC2D69B"/>
        <bgColor rgb="FFC2D69B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C2D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5" fontId="0" fillId="5" borderId="2" xfId="0" applyNumberForma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3" fillId="6" borderId="1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6" fontId="2" fillId="0" borderId="1" xfId="0" applyNumberFormat="1" applyFon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view="pageBreakPreview" zoomScaleNormal="100" zoomScaleSheetLayoutView="100" workbookViewId="0">
      <selection activeCell="E18" sqref="E18"/>
    </sheetView>
  </sheetViews>
  <sheetFormatPr defaultColWidth="9.1796875" defaultRowHeight="14.5" x14ac:dyDescent="0.35"/>
  <cols>
    <col min="1" max="1" width="9.1796875" style="14"/>
    <col min="2" max="2" width="28.1796875" style="14" customWidth="1"/>
    <col min="3" max="3" width="11.7265625" style="14" customWidth="1"/>
    <col min="4" max="6" width="9.1796875" style="14"/>
    <col min="7" max="7" width="12.7265625" style="14" customWidth="1"/>
    <col min="8" max="16384" width="9.1796875" style="14"/>
  </cols>
  <sheetData>
    <row r="1" spans="1:9" ht="15.5" x14ac:dyDescent="0.35">
      <c r="A1" s="31" t="s">
        <v>29</v>
      </c>
      <c r="B1" s="31"/>
      <c r="C1" s="31"/>
      <c r="D1" s="31"/>
      <c r="E1" s="31"/>
      <c r="F1" s="31"/>
      <c r="G1" s="31"/>
      <c r="H1" s="31"/>
    </row>
    <row r="2" spans="1:9" ht="15.5" x14ac:dyDescent="0.35">
      <c r="A2" s="31" t="s">
        <v>32</v>
      </c>
      <c r="B2" s="31"/>
      <c r="C2" s="31"/>
      <c r="D2" s="31"/>
      <c r="E2" s="31"/>
      <c r="F2" s="31"/>
      <c r="G2" s="31"/>
      <c r="H2" s="31"/>
    </row>
    <row r="3" spans="1:9" ht="15.5" x14ac:dyDescent="0.35">
      <c r="A3" s="31" t="s">
        <v>31</v>
      </c>
      <c r="B3" s="31"/>
      <c r="C3" s="31"/>
      <c r="D3" s="31"/>
      <c r="E3" s="31"/>
      <c r="F3" s="31"/>
      <c r="G3" s="31"/>
      <c r="H3" s="31"/>
    </row>
    <row r="5" spans="1:9" ht="30" customHeight="1" x14ac:dyDescent="0.35">
      <c r="A5" s="26" t="s">
        <v>0</v>
      </c>
      <c r="B5" s="26" t="s">
        <v>1</v>
      </c>
      <c r="C5" s="27"/>
      <c r="D5" s="27"/>
      <c r="E5" s="27"/>
      <c r="F5" s="27"/>
      <c r="G5" s="28" t="s">
        <v>27</v>
      </c>
      <c r="H5" s="32" t="s">
        <v>28</v>
      </c>
    </row>
    <row r="6" spans="1:9" ht="30" customHeight="1" x14ac:dyDescent="0.35">
      <c r="A6" s="27"/>
      <c r="B6" s="1" t="s">
        <v>2</v>
      </c>
      <c r="C6" s="1" t="s">
        <v>3</v>
      </c>
      <c r="D6" s="1" t="s">
        <v>4</v>
      </c>
      <c r="E6" s="1" t="s">
        <v>5</v>
      </c>
      <c r="F6" s="2" t="s">
        <v>6</v>
      </c>
      <c r="G6" s="29"/>
      <c r="H6" s="32"/>
    </row>
    <row r="7" spans="1:9" ht="20.149999999999999" customHeight="1" x14ac:dyDescent="0.35">
      <c r="A7" s="3">
        <v>1</v>
      </c>
      <c r="B7" s="4" t="s">
        <v>7</v>
      </c>
      <c r="C7" s="5">
        <v>0.7</v>
      </c>
      <c r="D7" s="4"/>
      <c r="E7" s="4"/>
      <c r="F7" s="5">
        <f t="shared" ref="F7:F23" si="0">SUM(C7:E7)</f>
        <v>0.7</v>
      </c>
      <c r="G7" s="30" t="s">
        <v>24</v>
      </c>
      <c r="H7" s="25">
        <f>F7+F8+F9+F10+F11+F12+F13</f>
        <v>84.00200000000001</v>
      </c>
      <c r="I7" s="19">
        <f>SUM(F7:F13)</f>
        <v>84.00200000000001</v>
      </c>
    </row>
    <row r="8" spans="1:9" ht="20.149999999999999" customHeight="1" x14ac:dyDescent="0.35">
      <c r="A8" s="6">
        <v>2</v>
      </c>
      <c r="B8" s="7" t="s">
        <v>8</v>
      </c>
      <c r="C8" s="8">
        <v>3.27</v>
      </c>
      <c r="D8" s="7"/>
      <c r="E8" s="7"/>
      <c r="F8" s="8">
        <f t="shared" si="0"/>
        <v>3.27</v>
      </c>
      <c r="G8" s="30"/>
      <c r="H8" s="25"/>
    </row>
    <row r="9" spans="1:9" ht="20.149999999999999" customHeight="1" x14ac:dyDescent="0.35">
      <c r="A9" s="6">
        <v>3</v>
      </c>
      <c r="B9" s="7" t="s">
        <v>9</v>
      </c>
      <c r="C9" s="9"/>
      <c r="D9" s="8">
        <v>10.89</v>
      </c>
      <c r="E9" s="7"/>
      <c r="F9" s="8">
        <f t="shared" si="0"/>
        <v>10.89</v>
      </c>
      <c r="G9" s="30"/>
      <c r="H9" s="25"/>
    </row>
    <row r="10" spans="1:9" ht="20.149999999999999" customHeight="1" x14ac:dyDescent="0.35">
      <c r="A10" s="6">
        <v>4</v>
      </c>
      <c r="B10" s="7" t="s">
        <v>10</v>
      </c>
      <c r="C10" s="7"/>
      <c r="D10" s="7"/>
      <c r="E10" s="8">
        <v>17.350000000000001</v>
      </c>
      <c r="F10" s="8">
        <f t="shared" si="0"/>
        <v>17.350000000000001</v>
      </c>
      <c r="G10" s="30"/>
      <c r="H10" s="25"/>
    </row>
    <row r="11" spans="1:9" ht="20.149999999999999" customHeight="1" x14ac:dyDescent="0.35">
      <c r="A11" s="3">
        <v>5</v>
      </c>
      <c r="B11" s="4" t="s">
        <v>11</v>
      </c>
      <c r="C11" s="4"/>
      <c r="D11" s="5">
        <v>14.986000000000001</v>
      </c>
      <c r="E11" s="4"/>
      <c r="F11" s="5">
        <f t="shared" si="0"/>
        <v>14.986000000000001</v>
      </c>
      <c r="G11" s="30"/>
      <c r="H11" s="25"/>
    </row>
    <row r="12" spans="1:9" ht="20.149999999999999" customHeight="1" x14ac:dyDescent="0.35">
      <c r="A12" s="6">
        <v>6</v>
      </c>
      <c r="B12" s="7" t="s">
        <v>12</v>
      </c>
      <c r="C12" s="7"/>
      <c r="D12" s="7"/>
      <c r="E12" s="8">
        <v>19.09</v>
      </c>
      <c r="F12" s="8">
        <f t="shared" si="0"/>
        <v>19.09</v>
      </c>
      <c r="G12" s="30"/>
      <c r="H12" s="25"/>
    </row>
    <row r="13" spans="1:9" ht="20.149999999999999" customHeight="1" x14ac:dyDescent="0.35">
      <c r="A13" s="3">
        <v>7</v>
      </c>
      <c r="B13" s="4" t="s">
        <v>13</v>
      </c>
      <c r="C13" s="4"/>
      <c r="D13" s="4"/>
      <c r="E13" s="5">
        <v>17.716000000000001</v>
      </c>
      <c r="F13" s="5">
        <f t="shared" si="0"/>
        <v>17.716000000000001</v>
      </c>
      <c r="G13" s="30"/>
      <c r="H13" s="25"/>
    </row>
    <row r="14" spans="1:9" ht="20.149999999999999" customHeight="1" x14ac:dyDescent="0.35">
      <c r="A14" s="3">
        <v>8</v>
      </c>
      <c r="B14" s="4" t="s">
        <v>14</v>
      </c>
      <c r="C14" s="10"/>
      <c r="D14" s="5">
        <v>11.02</v>
      </c>
      <c r="E14" s="4"/>
      <c r="F14" s="5">
        <f t="shared" si="0"/>
        <v>11.02</v>
      </c>
      <c r="G14" s="30" t="s">
        <v>25</v>
      </c>
      <c r="H14" s="25">
        <f>F14+F15+F16</f>
        <v>31.44</v>
      </c>
      <c r="I14" s="19">
        <f>SUM(F14:F16)</f>
        <v>31.44</v>
      </c>
    </row>
    <row r="15" spans="1:9" ht="20.149999999999999" customHeight="1" x14ac:dyDescent="0.35">
      <c r="A15" s="3">
        <v>9</v>
      </c>
      <c r="B15" s="4" t="s">
        <v>15</v>
      </c>
      <c r="C15" s="4"/>
      <c r="D15" s="4"/>
      <c r="E15" s="5">
        <v>18.010000000000002</v>
      </c>
      <c r="F15" s="5">
        <f t="shared" si="0"/>
        <v>18.010000000000002</v>
      </c>
      <c r="G15" s="30"/>
      <c r="H15" s="25"/>
    </row>
    <row r="16" spans="1:9" ht="20.149999999999999" customHeight="1" x14ac:dyDescent="0.35">
      <c r="A16" s="3">
        <v>10</v>
      </c>
      <c r="B16" s="4" t="s">
        <v>16</v>
      </c>
      <c r="C16" s="5">
        <v>2.41</v>
      </c>
      <c r="D16" s="4"/>
      <c r="E16" s="4"/>
      <c r="F16" s="5">
        <f t="shared" si="0"/>
        <v>2.41</v>
      </c>
      <c r="G16" s="30"/>
      <c r="H16" s="25"/>
    </row>
    <row r="17" spans="1:9" ht="20.149999999999999" customHeight="1" x14ac:dyDescent="0.35">
      <c r="A17" s="3">
        <v>11</v>
      </c>
      <c r="B17" s="4" t="s">
        <v>17</v>
      </c>
      <c r="C17" s="4"/>
      <c r="D17" s="4"/>
      <c r="E17" s="5">
        <v>16.55</v>
      </c>
      <c r="F17" s="5">
        <f t="shared" si="0"/>
        <v>16.55</v>
      </c>
      <c r="G17" s="30" t="s">
        <v>26</v>
      </c>
      <c r="H17" s="25">
        <f>F17+F18+F19+F20+F21+F22</f>
        <v>96.16</v>
      </c>
      <c r="I17" s="19">
        <f>SUM(F17:F22)</f>
        <v>96.16</v>
      </c>
    </row>
    <row r="18" spans="1:9" ht="20.149999999999999" customHeight="1" x14ac:dyDescent="0.35">
      <c r="A18" s="3">
        <v>12</v>
      </c>
      <c r="B18" s="4" t="s">
        <v>18</v>
      </c>
      <c r="C18" s="4"/>
      <c r="D18" s="4"/>
      <c r="E18" s="5">
        <v>15.04</v>
      </c>
      <c r="F18" s="5">
        <f t="shared" si="0"/>
        <v>15.04</v>
      </c>
      <c r="G18" s="30"/>
      <c r="H18" s="25"/>
    </row>
    <row r="19" spans="1:9" ht="20.149999999999999" customHeight="1" x14ac:dyDescent="0.35">
      <c r="A19" s="6">
        <v>13</v>
      </c>
      <c r="B19" s="7" t="s">
        <v>19</v>
      </c>
      <c r="C19" s="7"/>
      <c r="D19" s="7"/>
      <c r="E19" s="8">
        <v>20.13</v>
      </c>
      <c r="F19" s="8">
        <f t="shared" si="0"/>
        <v>20.13</v>
      </c>
      <c r="G19" s="30"/>
      <c r="H19" s="25"/>
    </row>
    <row r="20" spans="1:9" ht="20.149999999999999" customHeight="1" x14ac:dyDescent="0.35">
      <c r="A20" s="3">
        <v>14</v>
      </c>
      <c r="B20" s="4" t="s">
        <v>20</v>
      </c>
      <c r="C20" s="4"/>
      <c r="D20" s="5">
        <v>12.58</v>
      </c>
      <c r="E20" s="4"/>
      <c r="F20" s="5">
        <f t="shared" si="0"/>
        <v>12.58</v>
      </c>
      <c r="G20" s="30"/>
      <c r="H20" s="25"/>
    </row>
    <row r="21" spans="1:9" ht="20.149999999999999" customHeight="1" x14ac:dyDescent="0.35">
      <c r="A21" s="3">
        <v>15</v>
      </c>
      <c r="B21" s="4" t="s">
        <v>21</v>
      </c>
      <c r="C21" s="4"/>
      <c r="D21" s="5">
        <v>12.856999999999999</v>
      </c>
      <c r="E21" s="4"/>
      <c r="F21" s="5">
        <f t="shared" si="0"/>
        <v>12.856999999999999</v>
      </c>
      <c r="G21" s="30"/>
      <c r="H21" s="25"/>
    </row>
    <row r="22" spans="1:9" ht="20.149999999999999" customHeight="1" x14ac:dyDescent="0.35">
      <c r="A22" s="3">
        <v>16</v>
      </c>
      <c r="B22" s="4" t="s">
        <v>22</v>
      </c>
      <c r="C22" s="4"/>
      <c r="D22" s="4"/>
      <c r="E22" s="5">
        <v>19.003</v>
      </c>
      <c r="F22" s="5">
        <f t="shared" si="0"/>
        <v>19.003</v>
      </c>
      <c r="G22" s="30"/>
      <c r="H22" s="25"/>
    </row>
    <row r="23" spans="1:9" ht="30" customHeight="1" x14ac:dyDescent="0.35">
      <c r="A23" s="11"/>
      <c r="B23" s="11" t="s">
        <v>23</v>
      </c>
      <c r="C23" s="12">
        <f t="shared" ref="C23:E23" si="1">SUM(C7:C22)</f>
        <v>6.38</v>
      </c>
      <c r="D23" s="12">
        <f t="shared" si="1"/>
        <v>62.332999999999998</v>
      </c>
      <c r="E23" s="12">
        <f t="shared" si="1"/>
        <v>142.88900000000001</v>
      </c>
      <c r="F23" s="13">
        <f t="shared" si="0"/>
        <v>211.602</v>
      </c>
      <c r="G23" s="15"/>
      <c r="H23" s="16">
        <f>SUM(H7:H22)</f>
        <v>211.602</v>
      </c>
      <c r="I23" s="19">
        <f>SUM(I7:I22)</f>
        <v>211.602</v>
      </c>
    </row>
    <row r="24" spans="1:9" ht="30" customHeight="1" x14ac:dyDescent="0.35">
      <c r="A24" s="11"/>
      <c r="B24" s="11" t="s">
        <v>33</v>
      </c>
      <c r="C24" s="12">
        <v>6.3799999999999996E-2</v>
      </c>
      <c r="D24" s="12">
        <v>0.62333000000000005</v>
      </c>
      <c r="E24" s="12">
        <v>1.42889</v>
      </c>
      <c r="F24" s="13">
        <v>2.1160199999999998</v>
      </c>
      <c r="G24" s="15"/>
      <c r="H24" s="18">
        <v>2.1160199999999998</v>
      </c>
    </row>
    <row r="25" spans="1:9" x14ac:dyDescent="0.35">
      <c r="A25" s="17" t="s">
        <v>30</v>
      </c>
    </row>
  </sheetData>
  <mergeCells count="13">
    <mergeCell ref="A1:H1"/>
    <mergeCell ref="A2:H2"/>
    <mergeCell ref="A3:H3"/>
    <mergeCell ref="H5:H6"/>
    <mergeCell ref="H7:H13"/>
    <mergeCell ref="H14:H16"/>
    <mergeCell ref="H17:H22"/>
    <mergeCell ref="A5:A6"/>
    <mergeCell ref="B5:F5"/>
    <mergeCell ref="G5:G6"/>
    <mergeCell ref="G7:G13"/>
    <mergeCell ref="G14:G16"/>
    <mergeCell ref="G17:G22"/>
  </mergeCells>
  <printOptions horizontalCentered="1"/>
  <pageMargins left="0.39370078740157483" right="0.19685039370078741" top="0.39370078740157483" bottom="0.19685039370078741" header="0.31496062992125984" footer="0.31496062992125984"/>
  <pageSetup paperSiz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view="pageBreakPreview" zoomScaleNormal="100" zoomScaleSheetLayoutView="100" workbookViewId="0">
      <selection activeCell="H24" sqref="H24"/>
    </sheetView>
  </sheetViews>
  <sheetFormatPr defaultColWidth="9.1796875" defaultRowHeight="14.5" x14ac:dyDescent="0.35"/>
  <cols>
    <col min="1" max="1" width="9.1796875" style="14"/>
    <col min="2" max="2" width="28.1796875" style="14" customWidth="1"/>
    <col min="3" max="3" width="11.7265625" style="14" customWidth="1"/>
    <col min="4" max="6" width="9.1796875" style="14"/>
    <col min="7" max="7" width="12.7265625" style="14" customWidth="1"/>
    <col min="8" max="16384" width="9.1796875" style="14"/>
  </cols>
  <sheetData>
    <row r="1" spans="1:8" ht="15.5" x14ac:dyDescent="0.35">
      <c r="A1" s="31">
        <v>2225</v>
      </c>
      <c r="B1" s="31"/>
      <c r="C1" s="31"/>
      <c r="D1" s="31"/>
      <c r="E1" s="31"/>
      <c r="F1" s="31"/>
      <c r="G1" s="31"/>
      <c r="H1" s="31"/>
    </row>
    <row r="2" spans="1:8" ht="15.5" x14ac:dyDescent="0.35">
      <c r="A2" s="31" t="s">
        <v>34</v>
      </c>
      <c r="B2" s="31"/>
      <c r="C2" s="31"/>
      <c r="D2" s="31"/>
      <c r="E2" s="31"/>
      <c r="F2" s="31"/>
      <c r="G2" s="31"/>
      <c r="H2" s="31"/>
    </row>
    <row r="3" spans="1:8" ht="15.5" x14ac:dyDescent="0.35">
      <c r="A3" s="31" t="s">
        <v>35</v>
      </c>
      <c r="B3" s="31"/>
      <c r="C3" s="31"/>
      <c r="D3" s="31"/>
      <c r="E3" s="31"/>
      <c r="F3" s="31"/>
      <c r="G3" s="31"/>
      <c r="H3" s="31"/>
    </row>
    <row r="5" spans="1:8" ht="30" customHeight="1" x14ac:dyDescent="0.35">
      <c r="A5" s="33" t="s">
        <v>0</v>
      </c>
      <c r="B5" s="33" t="s">
        <v>1</v>
      </c>
      <c r="C5" s="27"/>
      <c r="D5" s="27"/>
      <c r="E5" s="27"/>
      <c r="F5" s="27"/>
      <c r="G5" s="34" t="s">
        <v>27</v>
      </c>
      <c r="H5" s="32" t="s">
        <v>28</v>
      </c>
    </row>
    <row r="6" spans="1:8" ht="30" customHeight="1" x14ac:dyDescent="0.35">
      <c r="A6" s="27"/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35"/>
      <c r="H6" s="32"/>
    </row>
    <row r="7" spans="1:8" ht="20.149999999999999" customHeight="1" x14ac:dyDescent="0.35">
      <c r="A7" s="3">
        <v>1</v>
      </c>
      <c r="B7" s="4" t="s">
        <v>7</v>
      </c>
      <c r="C7" s="5">
        <v>0.7</v>
      </c>
      <c r="D7" s="4"/>
      <c r="E7" s="4"/>
      <c r="F7" s="5">
        <f t="shared" ref="F7:F23" si="0">SUM(C7:E7)</f>
        <v>0.7</v>
      </c>
      <c r="G7" s="30" t="s">
        <v>24</v>
      </c>
      <c r="H7" s="25">
        <v>29.004999999999999</v>
      </c>
    </row>
    <row r="8" spans="1:8" ht="20.149999999999999" customHeight="1" x14ac:dyDescent="0.35">
      <c r="A8" s="3">
        <v>2</v>
      </c>
      <c r="B8" s="4" t="s">
        <v>8</v>
      </c>
      <c r="C8" s="5">
        <v>3.27</v>
      </c>
      <c r="D8" s="4"/>
      <c r="E8" s="4"/>
      <c r="F8" s="5">
        <f t="shared" si="0"/>
        <v>3.27</v>
      </c>
      <c r="G8" s="30"/>
      <c r="H8" s="25"/>
    </row>
    <row r="9" spans="1:8" ht="20.149999999999999" customHeight="1" x14ac:dyDescent="0.35">
      <c r="A9" s="3">
        <v>3</v>
      </c>
      <c r="B9" s="4" t="s">
        <v>9</v>
      </c>
      <c r="C9" s="10"/>
      <c r="D9" s="5">
        <v>10.89</v>
      </c>
      <c r="E9" s="4"/>
      <c r="F9" s="5">
        <f t="shared" si="0"/>
        <v>10.89</v>
      </c>
      <c r="G9" s="30"/>
      <c r="H9" s="25"/>
    </row>
    <row r="10" spans="1:8" ht="20.149999999999999" customHeight="1" x14ac:dyDescent="0.35">
      <c r="A10" s="3">
        <v>4</v>
      </c>
      <c r="B10" s="4" t="s">
        <v>10</v>
      </c>
      <c r="C10" s="4"/>
      <c r="D10" s="4"/>
      <c r="E10" s="5">
        <v>17.350000000000001</v>
      </c>
      <c r="F10" s="5">
        <f t="shared" si="0"/>
        <v>17.350000000000001</v>
      </c>
      <c r="G10" s="30"/>
      <c r="H10" s="25"/>
    </row>
    <row r="11" spans="1:8" ht="20.149999999999999" customHeight="1" x14ac:dyDescent="0.35">
      <c r="A11" s="3">
        <v>5</v>
      </c>
      <c r="B11" s="4" t="s">
        <v>11</v>
      </c>
      <c r="C11" s="4"/>
      <c r="D11" s="5">
        <v>14.986000000000001</v>
      </c>
      <c r="E11" s="4"/>
      <c r="F11" s="5">
        <f t="shared" si="0"/>
        <v>14.986000000000001</v>
      </c>
      <c r="G11" s="30"/>
      <c r="H11" s="25"/>
    </row>
    <row r="12" spans="1:8" ht="20.149999999999999" customHeight="1" x14ac:dyDescent="0.35">
      <c r="A12" s="3">
        <v>6</v>
      </c>
      <c r="B12" s="4" t="s">
        <v>12</v>
      </c>
      <c r="C12" s="4"/>
      <c r="D12" s="4"/>
      <c r="E12" s="5">
        <v>19.09</v>
      </c>
      <c r="F12" s="5">
        <f t="shared" si="0"/>
        <v>19.09</v>
      </c>
      <c r="G12" s="30"/>
      <c r="H12" s="25"/>
    </row>
    <row r="13" spans="1:8" ht="20.149999999999999" customHeight="1" x14ac:dyDescent="0.35">
      <c r="A13" s="3">
        <v>7</v>
      </c>
      <c r="B13" s="4" t="s">
        <v>13</v>
      </c>
      <c r="C13" s="4"/>
      <c r="D13" s="4"/>
      <c r="E13" s="5">
        <v>17.716000000000001</v>
      </c>
      <c r="F13" s="5">
        <f t="shared" si="0"/>
        <v>17.716000000000001</v>
      </c>
      <c r="G13" s="30"/>
      <c r="H13" s="25"/>
    </row>
    <row r="14" spans="1:8" ht="20.149999999999999" customHeight="1" x14ac:dyDescent="0.35">
      <c r="A14" s="3">
        <v>8</v>
      </c>
      <c r="B14" s="4" t="s">
        <v>14</v>
      </c>
      <c r="C14" s="10"/>
      <c r="D14" s="5">
        <v>11.02</v>
      </c>
      <c r="E14" s="4"/>
      <c r="F14" s="5">
        <f t="shared" si="0"/>
        <v>11.02</v>
      </c>
      <c r="G14" s="30" t="s">
        <v>25</v>
      </c>
      <c r="H14" s="25">
        <v>16.082999999999998</v>
      </c>
    </row>
    <row r="15" spans="1:8" ht="20.149999999999999" customHeight="1" x14ac:dyDescent="0.35">
      <c r="A15" s="3">
        <v>9</v>
      </c>
      <c r="B15" s="4" t="s">
        <v>15</v>
      </c>
      <c r="C15" s="4"/>
      <c r="D15" s="4"/>
      <c r="E15" s="5">
        <v>18.010000000000002</v>
      </c>
      <c r="F15" s="5">
        <f t="shared" si="0"/>
        <v>18.010000000000002</v>
      </c>
      <c r="G15" s="30"/>
      <c r="H15" s="25"/>
    </row>
    <row r="16" spans="1:8" ht="20.149999999999999" customHeight="1" x14ac:dyDescent="0.35">
      <c r="A16" s="3">
        <v>10</v>
      </c>
      <c r="B16" s="4" t="s">
        <v>16</v>
      </c>
      <c r="C16" s="5">
        <v>2.41</v>
      </c>
      <c r="D16" s="4"/>
      <c r="E16" s="4"/>
      <c r="F16" s="5">
        <f t="shared" si="0"/>
        <v>2.41</v>
      </c>
      <c r="G16" s="30"/>
      <c r="H16" s="25"/>
    </row>
    <row r="17" spans="1:9" ht="20.149999999999999" customHeight="1" x14ac:dyDescent="0.35">
      <c r="A17" s="3">
        <v>11</v>
      </c>
      <c r="B17" s="4" t="s">
        <v>17</v>
      </c>
      <c r="C17" s="4"/>
      <c r="D17" s="4"/>
      <c r="E17" s="5">
        <v>16.55</v>
      </c>
      <c r="F17" s="5">
        <f t="shared" si="0"/>
        <v>16.55</v>
      </c>
      <c r="G17" s="30" t="s">
        <v>26</v>
      </c>
      <c r="H17" s="25">
        <v>63.792000000000002</v>
      </c>
      <c r="I17" s="19"/>
    </row>
    <row r="18" spans="1:9" ht="20.149999999999999" customHeight="1" x14ac:dyDescent="0.35">
      <c r="A18" s="3">
        <v>12</v>
      </c>
      <c r="B18" s="4" t="s">
        <v>18</v>
      </c>
      <c r="C18" s="4"/>
      <c r="D18" s="4"/>
      <c r="E18" s="5">
        <v>15.04</v>
      </c>
      <c r="F18" s="5">
        <f t="shared" si="0"/>
        <v>15.04</v>
      </c>
      <c r="G18" s="30"/>
      <c r="H18" s="25"/>
    </row>
    <row r="19" spans="1:9" ht="20.149999999999999" customHeight="1" x14ac:dyDescent="0.35">
      <c r="A19" s="3">
        <v>13</v>
      </c>
      <c r="B19" s="4" t="s">
        <v>19</v>
      </c>
      <c r="C19" s="4"/>
      <c r="D19" s="4"/>
      <c r="E19" s="5">
        <v>20.13</v>
      </c>
      <c r="F19" s="5">
        <f t="shared" si="0"/>
        <v>20.13</v>
      </c>
      <c r="G19" s="30"/>
      <c r="H19" s="25"/>
    </row>
    <row r="20" spans="1:9" ht="20.149999999999999" customHeight="1" x14ac:dyDescent="0.35">
      <c r="A20" s="3">
        <v>14</v>
      </c>
      <c r="B20" s="4" t="s">
        <v>20</v>
      </c>
      <c r="C20" s="4"/>
      <c r="D20" s="5">
        <v>12.58</v>
      </c>
      <c r="E20" s="4"/>
      <c r="F20" s="5">
        <f t="shared" si="0"/>
        <v>12.58</v>
      </c>
      <c r="G20" s="30"/>
      <c r="H20" s="25"/>
    </row>
    <row r="21" spans="1:9" ht="20.149999999999999" customHeight="1" x14ac:dyDescent="0.35">
      <c r="A21" s="3">
        <v>15</v>
      </c>
      <c r="B21" s="4" t="s">
        <v>21</v>
      </c>
      <c r="C21" s="4"/>
      <c r="D21" s="5">
        <v>12.856999999999999</v>
      </c>
      <c r="E21" s="4"/>
      <c r="F21" s="5">
        <f t="shared" si="0"/>
        <v>12.856999999999999</v>
      </c>
      <c r="G21" s="30"/>
      <c r="H21" s="25"/>
    </row>
    <row r="22" spans="1:9" ht="20.149999999999999" customHeight="1" x14ac:dyDescent="0.35">
      <c r="A22" s="3">
        <v>16</v>
      </c>
      <c r="B22" s="4" t="s">
        <v>22</v>
      </c>
      <c r="C22" s="4"/>
      <c r="D22" s="4"/>
      <c r="E22" s="5">
        <v>19.003</v>
      </c>
      <c r="F22" s="5">
        <f t="shared" si="0"/>
        <v>19.003</v>
      </c>
      <c r="G22" s="30"/>
      <c r="H22" s="25"/>
    </row>
    <row r="23" spans="1:9" ht="30" customHeight="1" x14ac:dyDescent="0.35">
      <c r="A23" s="3"/>
      <c r="B23" s="3" t="s">
        <v>23</v>
      </c>
      <c r="C23" s="20">
        <f t="shared" ref="C23:E23" si="1">SUM(C7:C22)</f>
        <v>6.38</v>
      </c>
      <c r="D23" s="20">
        <f t="shared" si="1"/>
        <v>62.332999999999998</v>
      </c>
      <c r="E23" s="20">
        <f t="shared" si="1"/>
        <v>142.88900000000001</v>
      </c>
      <c r="F23" s="5">
        <f t="shared" si="0"/>
        <v>211.602</v>
      </c>
      <c r="G23" s="15"/>
      <c r="H23" s="21">
        <f>SUM(H7:H22)</f>
        <v>108.88</v>
      </c>
    </row>
    <row r="24" spans="1:9" ht="30" customHeight="1" x14ac:dyDescent="0.35">
      <c r="A24" s="22"/>
      <c r="B24" s="22" t="s">
        <v>33</v>
      </c>
      <c r="C24" s="20">
        <v>6.3799999999999996E-2</v>
      </c>
      <c r="D24" s="20">
        <v>0.62333000000000005</v>
      </c>
      <c r="E24" s="20">
        <v>1.42889</v>
      </c>
      <c r="F24" s="5">
        <v>2.1160199999999998</v>
      </c>
      <c r="G24" s="15"/>
      <c r="H24" s="23">
        <v>1.0888</v>
      </c>
    </row>
    <row r="25" spans="1:9" x14ac:dyDescent="0.35">
      <c r="A25" s="17"/>
    </row>
    <row r="26" spans="1:9" x14ac:dyDescent="0.35">
      <c r="A26" s="14" t="s">
        <v>36</v>
      </c>
      <c r="B26" s="14" t="s">
        <v>37</v>
      </c>
    </row>
  </sheetData>
  <mergeCells count="13">
    <mergeCell ref="A1:H1"/>
    <mergeCell ref="A2:H2"/>
    <mergeCell ref="A3:H3"/>
    <mergeCell ref="G14:G16"/>
    <mergeCell ref="H14:H16"/>
    <mergeCell ref="G17:G22"/>
    <mergeCell ref="H17:H22"/>
    <mergeCell ref="A5:A6"/>
    <mergeCell ref="B5:F5"/>
    <mergeCell ref="G5:G6"/>
    <mergeCell ref="H5:H6"/>
    <mergeCell ref="G7:G13"/>
    <mergeCell ref="H7:H13"/>
  </mergeCells>
  <printOptions horizontalCentered="1"/>
  <pageMargins left="0.39370078740157483" right="0.19685039370078741" top="0.39370078740157483" bottom="0.19685039370078741" header="0.31496062992125984" footer="0.31496062992125984"/>
  <pageSetup paperSize="1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SK AWAL</vt:lpstr>
      <vt:lpstr>AKHIR 2024</vt:lpstr>
      <vt:lpstr>'AKHIR 2024'!Print_Area</vt:lpstr>
      <vt:lpstr>'SK AWAL'!Print_Area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2025-04-09T01:54:12Z</cp:lastPrinted>
  <dcterms:created xsi:type="dcterms:W3CDTF">2025-04-09T00:59:53Z</dcterms:created>
  <dcterms:modified xsi:type="dcterms:W3CDTF">2025-06-13T02:43:00Z</dcterms:modified>
</cp:coreProperties>
</file>