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8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5" i="1" l="1"/>
  <c r="I25" i="1" s="1"/>
  <c r="F25" i="1"/>
  <c r="G25" i="1" s="1"/>
  <c r="D25" i="1"/>
  <c r="C25" i="1"/>
  <c r="J24" i="1"/>
  <c r="I24" i="1"/>
  <c r="G24" i="1"/>
  <c r="E24" i="1"/>
  <c r="K24" i="1" s="1"/>
  <c r="J23" i="1"/>
  <c r="K23" i="1" s="1"/>
  <c r="I23" i="1"/>
  <c r="G23" i="1"/>
  <c r="E23" i="1"/>
  <c r="J22" i="1"/>
  <c r="I22" i="1"/>
  <c r="G22" i="1"/>
  <c r="E22" i="1"/>
  <c r="K22" i="1" s="1"/>
  <c r="J21" i="1"/>
  <c r="K21" i="1" s="1"/>
  <c r="I21" i="1"/>
  <c r="G21" i="1"/>
  <c r="E21" i="1"/>
  <c r="J20" i="1"/>
  <c r="I20" i="1"/>
  <c r="G20" i="1"/>
  <c r="E20" i="1"/>
  <c r="K20" i="1" s="1"/>
  <c r="J19" i="1"/>
  <c r="K19" i="1" s="1"/>
  <c r="I19" i="1"/>
  <c r="G19" i="1"/>
  <c r="E19" i="1"/>
  <c r="J18" i="1"/>
  <c r="I18" i="1"/>
  <c r="G18" i="1"/>
  <c r="E18" i="1"/>
  <c r="K18" i="1" s="1"/>
  <c r="J17" i="1"/>
  <c r="K17" i="1" s="1"/>
  <c r="I17" i="1"/>
  <c r="G17" i="1"/>
  <c r="E17" i="1"/>
  <c r="J16" i="1"/>
  <c r="I16" i="1"/>
  <c r="G16" i="1"/>
  <c r="E16" i="1"/>
  <c r="K16" i="1" s="1"/>
  <c r="J15" i="1"/>
  <c r="K15" i="1" s="1"/>
  <c r="I15" i="1"/>
  <c r="G15" i="1"/>
  <c r="E15" i="1"/>
  <c r="J14" i="1"/>
  <c r="I14" i="1"/>
  <c r="G14" i="1"/>
  <c r="E14" i="1"/>
  <c r="K14" i="1" s="1"/>
  <c r="J13" i="1"/>
  <c r="K13" i="1" s="1"/>
  <c r="I13" i="1"/>
  <c r="G13" i="1"/>
  <c r="E13" i="1"/>
  <c r="J12" i="1"/>
  <c r="I12" i="1"/>
  <c r="G12" i="1"/>
  <c r="E12" i="1"/>
  <c r="K12" i="1" s="1"/>
  <c r="J11" i="1"/>
  <c r="J25" i="1" s="1"/>
  <c r="I11" i="1"/>
  <c r="G11" i="1"/>
  <c r="E11" i="1"/>
  <c r="E25" i="1" s="1"/>
  <c r="K25" i="1" l="1"/>
  <c r="K11" i="1"/>
</calcChain>
</file>

<file path=xl/sharedStrings.xml><?xml version="1.0" encoding="utf-8"?>
<sst xmlns="http://schemas.openxmlformats.org/spreadsheetml/2006/main" count="35" uniqueCount="28">
  <si>
    <t>JUMLAH BAYI YANG DIBERI ASI EKSKLUSIF MENURUT JENIS KELAMIN</t>
  </si>
  <si>
    <t>PUSKESMAS KEBONAGUNG KABUPATEN DEMAK TAHUN 2019</t>
  </si>
  <si>
    <t>BULAN : SEPTEMBER</t>
  </si>
  <si>
    <t>NO</t>
  </si>
  <si>
    <t>DESA</t>
  </si>
  <si>
    <t>JUMLAH BAYI
0-6 BULAN</t>
  </si>
  <si>
    <t>JUMLAH BAYI YANG DIBERI ASI EKSKLUSIF</t>
  </si>
  <si>
    <t>USIA 0-6 BULAN</t>
  </si>
  <si>
    <t>L</t>
  </si>
  <si>
    <t>P</t>
  </si>
  <si>
    <t>L + P</t>
  </si>
  <si>
    <t>L+P</t>
  </si>
  <si>
    <t>JUMLAH</t>
  </si>
  <si>
    <t>%</t>
  </si>
  <si>
    <t>BABAD</t>
  </si>
  <si>
    <t>KEBONAGUNG</t>
  </si>
  <si>
    <t>KLAMPOK LOR</t>
  </si>
  <si>
    <t>MANGUNAN LOR</t>
  </si>
  <si>
    <t xml:space="preserve">MANGUN REJO </t>
  </si>
  <si>
    <t xml:space="preserve">MEGONTEN </t>
  </si>
  <si>
    <t>MIJEN</t>
  </si>
  <si>
    <t xml:space="preserve">PILANG WETAN </t>
  </si>
  <si>
    <t>PRIGI</t>
  </si>
  <si>
    <t>SARIMULYO</t>
  </si>
  <si>
    <t>SOKOKIDUL</t>
  </si>
  <si>
    <t>SOLOWIRE</t>
  </si>
  <si>
    <t>TLOGOSIH</t>
  </si>
  <si>
    <t>WERDOYO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</si>
</sst>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1" xfId="2" applyNumberFormat="1" applyFont="1" applyBorder="1" applyAlignment="1">
      <alignment horizontal="right" vertical="center"/>
    </xf>
    <xf numFmtId="2" fontId="1" fillId="0" borderId="1" xfId="1" applyNumberFormat="1" applyFont="1" applyBorder="1" applyAlignment="1">
      <alignment horizontal="right" vertical="center"/>
    </xf>
    <xf numFmtId="0" fontId="2" fillId="0" borderId="1" xfId="3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right" vertical="center"/>
    </xf>
  </cellXfs>
  <cellStyles count="4">
    <cellStyle name="Comma 44" xfId="1"/>
    <cellStyle name="Comma 45" xfId="2"/>
    <cellStyle name="Comma 46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8" sqref="F8:G8"/>
    </sheetView>
  </sheetViews>
  <sheetFormatPr defaultRowHeight="15" x14ac:dyDescent="0.25"/>
  <cols>
    <col min="2" max="2" width="23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1" t="s">
        <v>1</v>
      </c>
      <c r="B2" s="2"/>
      <c r="C2" s="2"/>
      <c r="D2" s="3"/>
      <c r="E2" s="4"/>
      <c r="F2" s="2"/>
      <c r="G2" s="2"/>
      <c r="H2" s="5"/>
      <c r="I2" s="5"/>
      <c r="J2" s="5"/>
      <c r="K2" s="5"/>
    </row>
    <row r="3" spans="1:11" x14ac:dyDescent="0.25">
      <c r="A3" s="2"/>
      <c r="B3" s="2"/>
      <c r="C3" s="2"/>
      <c r="D3" s="6"/>
      <c r="E3" s="4"/>
      <c r="F3" s="2"/>
      <c r="G3" s="2"/>
      <c r="H3" s="5"/>
      <c r="I3" s="5"/>
      <c r="J3" s="5"/>
      <c r="K3" s="5"/>
    </row>
    <row r="4" spans="1:11" x14ac:dyDescent="0.25">
      <c r="A4" s="2" t="s">
        <v>2</v>
      </c>
      <c r="B4" s="2"/>
      <c r="C4" s="2"/>
      <c r="D4" s="6"/>
      <c r="E4" s="4"/>
      <c r="F4" s="2"/>
      <c r="G4" s="2"/>
      <c r="H4" s="5"/>
      <c r="I4" s="5"/>
      <c r="J4" s="5"/>
      <c r="K4" s="5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5">
      <c r="A6" s="8" t="s">
        <v>3</v>
      </c>
      <c r="B6" s="8" t="s">
        <v>4</v>
      </c>
      <c r="C6" s="9" t="s">
        <v>5</v>
      </c>
      <c r="D6" s="9"/>
      <c r="E6" s="9"/>
      <c r="F6" s="9" t="s">
        <v>6</v>
      </c>
      <c r="G6" s="9"/>
      <c r="H6" s="9"/>
      <c r="I6" s="9"/>
      <c r="J6" s="9"/>
      <c r="K6" s="9"/>
    </row>
    <row r="7" spans="1:11" x14ac:dyDescent="0.25">
      <c r="A7" s="8"/>
      <c r="B7" s="8"/>
      <c r="C7" s="9"/>
      <c r="D7" s="9"/>
      <c r="E7" s="9"/>
      <c r="F7" s="9" t="s">
        <v>7</v>
      </c>
      <c r="G7" s="9"/>
      <c r="H7" s="9"/>
      <c r="I7" s="9"/>
      <c r="J7" s="9"/>
      <c r="K7" s="9"/>
    </row>
    <row r="8" spans="1:11" x14ac:dyDescent="0.25">
      <c r="A8" s="8"/>
      <c r="B8" s="8"/>
      <c r="C8" s="9"/>
      <c r="D8" s="9"/>
      <c r="E8" s="9"/>
      <c r="F8" s="9" t="s">
        <v>8</v>
      </c>
      <c r="G8" s="9"/>
      <c r="H8" s="9" t="s">
        <v>9</v>
      </c>
      <c r="I8" s="9"/>
      <c r="J8" s="9" t="s">
        <v>10</v>
      </c>
      <c r="K8" s="9"/>
    </row>
    <row r="9" spans="1:11" x14ac:dyDescent="0.25">
      <c r="A9" s="8"/>
      <c r="B9" s="8"/>
      <c r="C9" s="10" t="s">
        <v>8</v>
      </c>
      <c r="D9" s="10" t="s">
        <v>9</v>
      </c>
      <c r="E9" s="10" t="s">
        <v>11</v>
      </c>
      <c r="F9" s="11" t="s">
        <v>12</v>
      </c>
      <c r="G9" s="10" t="s">
        <v>13</v>
      </c>
      <c r="H9" s="11" t="s">
        <v>12</v>
      </c>
      <c r="I9" s="10" t="s">
        <v>13</v>
      </c>
      <c r="J9" s="11" t="s">
        <v>12</v>
      </c>
      <c r="K9" s="10" t="s">
        <v>13</v>
      </c>
    </row>
    <row r="10" spans="1:11" x14ac:dyDescent="0.25">
      <c r="A10" s="12">
        <v>1</v>
      </c>
      <c r="B10" s="12">
        <v>2</v>
      </c>
      <c r="C10" s="12">
        <v>4</v>
      </c>
      <c r="D10" s="12">
        <v>5</v>
      </c>
      <c r="E10" s="12">
        <v>6</v>
      </c>
      <c r="F10" s="12">
        <v>7</v>
      </c>
      <c r="G10" s="12">
        <v>8</v>
      </c>
      <c r="H10" s="12">
        <v>9</v>
      </c>
      <c r="I10" s="12">
        <v>10</v>
      </c>
      <c r="J10" s="12">
        <v>11</v>
      </c>
      <c r="K10" s="12">
        <v>12</v>
      </c>
    </row>
    <row r="11" spans="1:11" ht="21" x14ac:dyDescent="0.25">
      <c r="A11" s="13">
        <v>1</v>
      </c>
      <c r="B11" s="14" t="s">
        <v>14</v>
      </c>
      <c r="C11" s="15">
        <v>8</v>
      </c>
      <c r="D11" s="15">
        <v>9</v>
      </c>
      <c r="E11" s="16">
        <f>C11+D11</f>
        <v>17</v>
      </c>
      <c r="F11" s="17">
        <v>6</v>
      </c>
      <c r="G11" s="18">
        <f t="shared" ref="G11:G25" si="0">F11/C11*100</f>
        <v>75</v>
      </c>
      <c r="H11" s="19">
        <v>5</v>
      </c>
      <c r="I11" s="18">
        <f t="shared" ref="I11:I25" si="1">H11/D11*100</f>
        <v>55.555555555555557</v>
      </c>
      <c r="J11" s="16">
        <f>SUM(F11+H11)</f>
        <v>11</v>
      </c>
      <c r="K11" s="20">
        <f>J11/E11*100</f>
        <v>64.705882352941174</v>
      </c>
    </row>
    <row r="12" spans="1:11" ht="21" x14ac:dyDescent="0.25">
      <c r="A12" s="13">
        <v>2</v>
      </c>
      <c r="B12" s="14" t="s">
        <v>15</v>
      </c>
      <c r="C12" s="15">
        <v>15</v>
      </c>
      <c r="D12" s="15">
        <v>22</v>
      </c>
      <c r="E12" s="16">
        <f t="shared" ref="E12:E24" si="2">C12+D12</f>
        <v>37</v>
      </c>
      <c r="F12" s="17">
        <v>15</v>
      </c>
      <c r="G12" s="18">
        <f t="shared" si="0"/>
        <v>100</v>
      </c>
      <c r="H12" s="19">
        <v>22</v>
      </c>
      <c r="I12" s="18">
        <f t="shared" si="1"/>
        <v>100</v>
      </c>
      <c r="J12" s="16">
        <f t="shared" ref="J12:J24" si="3">SUM(F12+H12)</f>
        <v>37</v>
      </c>
      <c r="K12" s="20">
        <f t="shared" ref="K12:K24" si="4">J12/E12*100</f>
        <v>100</v>
      </c>
    </row>
    <row r="13" spans="1:11" ht="21" x14ac:dyDescent="0.25">
      <c r="A13" s="13">
        <v>3</v>
      </c>
      <c r="B13" s="14" t="s">
        <v>16</v>
      </c>
      <c r="C13" s="15">
        <v>6</v>
      </c>
      <c r="D13" s="15">
        <v>4</v>
      </c>
      <c r="E13" s="16">
        <f t="shared" si="2"/>
        <v>10</v>
      </c>
      <c r="F13" s="17">
        <v>6</v>
      </c>
      <c r="G13" s="18">
        <f t="shared" si="0"/>
        <v>100</v>
      </c>
      <c r="H13" s="19">
        <v>3</v>
      </c>
      <c r="I13" s="18">
        <f t="shared" si="1"/>
        <v>75</v>
      </c>
      <c r="J13" s="16">
        <f t="shared" si="3"/>
        <v>9</v>
      </c>
      <c r="K13" s="20">
        <f t="shared" si="4"/>
        <v>90</v>
      </c>
    </row>
    <row r="14" spans="1:11" ht="21" x14ac:dyDescent="0.25">
      <c r="A14" s="13">
        <v>4</v>
      </c>
      <c r="B14" s="14" t="s">
        <v>17</v>
      </c>
      <c r="C14" s="15">
        <v>9</v>
      </c>
      <c r="D14" s="15">
        <v>6</v>
      </c>
      <c r="E14" s="16">
        <f t="shared" si="2"/>
        <v>15</v>
      </c>
      <c r="F14" s="17">
        <v>8</v>
      </c>
      <c r="G14" s="18">
        <f t="shared" si="0"/>
        <v>88.888888888888886</v>
      </c>
      <c r="H14" s="19">
        <v>6</v>
      </c>
      <c r="I14" s="18">
        <f t="shared" si="1"/>
        <v>100</v>
      </c>
      <c r="J14" s="16">
        <f t="shared" si="3"/>
        <v>14</v>
      </c>
      <c r="K14" s="20">
        <f t="shared" si="4"/>
        <v>93.333333333333329</v>
      </c>
    </row>
    <row r="15" spans="1:11" ht="21" x14ac:dyDescent="0.25">
      <c r="A15" s="13">
        <v>5</v>
      </c>
      <c r="B15" s="14" t="s">
        <v>18</v>
      </c>
      <c r="C15" s="15">
        <v>14</v>
      </c>
      <c r="D15" s="15">
        <v>23</v>
      </c>
      <c r="E15" s="16">
        <f t="shared" si="2"/>
        <v>37</v>
      </c>
      <c r="F15" s="17">
        <v>5</v>
      </c>
      <c r="G15" s="18">
        <f t="shared" si="0"/>
        <v>35.714285714285715</v>
      </c>
      <c r="H15" s="19">
        <v>13</v>
      </c>
      <c r="I15" s="18">
        <f t="shared" si="1"/>
        <v>56.521739130434781</v>
      </c>
      <c r="J15" s="16">
        <f t="shared" si="3"/>
        <v>18</v>
      </c>
      <c r="K15" s="20">
        <f t="shared" si="4"/>
        <v>48.648648648648653</v>
      </c>
    </row>
    <row r="16" spans="1:11" ht="21" x14ac:dyDescent="0.25">
      <c r="A16" s="13">
        <v>6</v>
      </c>
      <c r="B16" s="14" t="s">
        <v>19</v>
      </c>
      <c r="C16" s="15">
        <v>16</v>
      </c>
      <c r="D16" s="15">
        <v>15</v>
      </c>
      <c r="E16" s="16">
        <f t="shared" si="2"/>
        <v>31</v>
      </c>
      <c r="F16" s="17">
        <v>6</v>
      </c>
      <c r="G16" s="18">
        <f t="shared" si="0"/>
        <v>37.5</v>
      </c>
      <c r="H16" s="19">
        <v>8</v>
      </c>
      <c r="I16" s="18">
        <f t="shared" si="1"/>
        <v>53.333333333333336</v>
      </c>
      <c r="J16" s="16">
        <f t="shared" si="3"/>
        <v>14</v>
      </c>
      <c r="K16" s="20">
        <f t="shared" si="4"/>
        <v>45.161290322580641</v>
      </c>
    </row>
    <row r="17" spans="1:11" ht="21" x14ac:dyDescent="0.25">
      <c r="A17" s="13">
        <v>7</v>
      </c>
      <c r="B17" s="14" t="s">
        <v>20</v>
      </c>
      <c r="C17" s="15">
        <v>13</v>
      </c>
      <c r="D17" s="15">
        <v>17</v>
      </c>
      <c r="E17" s="16">
        <f t="shared" si="2"/>
        <v>30</v>
      </c>
      <c r="F17" s="17">
        <v>13</v>
      </c>
      <c r="G17" s="18">
        <f t="shared" si="0"/>
        <v>100</v>
      </c>
      <c r="H17" s="19">
        <v>17</v>
      </c>
      <c r="I17" s="18">
        <f t="shared" si="1"/>
        <v>100</v>
      </c>
      <c r="J17" s="16">
        <f t="shared" si="3"/>
        <v>30</v>
      </c>
      <c r="K17" s="20">
        <f t="shared" si="4"/>
        <v>100</v>
      </c>
    </row>
    <row r="18" spans="1:11" ht="21" x14ac:dyDescent="0.25">
      <c r="A18" s="13">
        <v>8</v>
      </c>
      <c r="B18" s="14" t="s">
        <v>21</v>
      </c>
      <c r="C18" s="15">
        <v>13</v>
      </c>
      <c r="D18" s="15">
        <v>13</v>
      </c>
      <c r="E18" s="16">
        <f t="shared" si="2"/>
        <v>26</v>
      </c>
      <c r="F18" s="17">
        <v>12</v>
      </c>
      <c r="G18" s="18">
        <f t="shared" si="0"/>
        <v>92.307692307692307</v>
      </c>
      <c r="H18" s="19">
        <v>11</v>
      </c>
      <c r="I18" s="18">
        <f t="shared" si="1"/>
        <v>84.615384615384613</v>
      </c>
      <c r="J18" s="16">
        <f t="shared" si="3"/>
        <v>23</v>
      </c>
      <c r="K18" s="20">
        <f t="shared" si="4"/>
        <v>88.461538461538453</v>
      </c>
    </row>
    <row r="19" spans="1:11" ht="21" x14ac:dyDescent="0.25">
      <c r="A19" s="13">
        <v>9</v>
      </c>
      <c r="B19" s="14" t="s">
        <v>22</v>
      </c>
      <c r="C19" s="15">
        <v>12</v>
      </c>
      <c r="D19" s="15">
        <v>21</v>
      </c>
      <c r="E19" s="16">
        <f t="shared" si="2"/>
        <v>33</v>
      </c>
      <c r="F19" s="17">
        <v>2</v>
      </c>
      <c r="G19" s="18">
        <f t="shared" si="0"/>
        <v>16.666666666666664</v>
      </c>
      <c r="H19" s="19">
        <v>3</v>
      </c>
      <c r="I19" s="18">
        <f t="shared" si="1"/>
        <v>14.285714285714285</v>
      </c>
      <c r="J19" s="16">
        <f t="shared" si="3"/>
        <v>5</v>
      </c>
      <c r="K19" s="20">
        <f t="shared" si="4"/>
        <v>15.151515151515152</v>
      </c>
    </row>
    <row r="20" spans="1:11" ht="21" x14ac:dyDescent="0.25">
      <c r="A20" s="13">
        <v>10</v>
      </c>
      <c r="B20" s="21" t="s">
        <v>23</v>
      </c>
      <c r="C20" s="15">
        <v>20</v>
      </c>
      <c r="D20" s="15">
        <v>16</v>
      </c>
      <c r="E20" s="16">
        <f t="shared" si="2"/>
        <v>36</v>
      </c>
      <c r="F20" s="17">
        <v>20</v>
      </c>
      <c r="G20" s="18">
        <f t="shared" si="0"/>
        <v>100</v>
      </c>
      <c r="H20" s="19">
        <v>16</v>
      </c>
      <c r="I20" s="18">
        <f t="shared" si="1"/>
        <v>100</v>
      </c>
      <c r="J20" s="16">
        <f t="shared" si="3"/>
        <v>36</v>
      </c>
      <c r="K20" s="20">
        <f t="shared" si="4"/>
        <v>100</v>
      </c>
    </row>
    <row r="21" spans="1:11" ht="21" x14ac:dyDescent="0.25">
      <c r="A21" s="13">
        <v>11</v>
      </c>
      <c r="B21" s="21" t="s">
        <v>24</v>
      </c>
      <c r="C21" s="15">
        <v>6</v>
      </c>
      <c r="D21" s="15">
        <v>13</v>
      </c>
      <c r="E21" s="16">
        <f t="shared" si="2"/>
        <v>19</v>
      </c>
      <c r="F21" s="17">
        <v>7</v>
      </c>
      <c r="G21" s="18">
        <f>C21/E21*100</f>
        <v>31.578947368421051</v>
      </c>
      <c r="H21" s="19">
        <v>7</v>
      </c>
      <c r="I21" s="18">
        <f t="shared" si="1"/>
        <v>53.846153846153847</v>
      </c>
      <c r="J21" s="16">
        <f t="shared" si="3"/>
        <v>14</v>
      </c>
      <c r="K21" s="20">
        <f t="shared" si="4"/>
        <v>73.68421052631578</v>
      </c>
    </row>
    <row r="22" spans="1:11" ht="21" x14ac:dyDescent="0.25">
      <c r="A22" s="13">
        <v>12</v>
      </c>
      <c r="B22" s="14" t="s">
        <v>25</v>
      </c>
      <c r="C22" s="15">
        <v>10</v>
      </c>
      <c r="D22" s="15">
        <v>10</v>
      </c>
      <c r="E22" s="16">
        <f t="shared" si="2"/>
        <v>20</v>
      </c>
      <c r="F22" s="17">
        <v>9</v>
      </c>
      <c r="G22" s="18">
        <f t="shared" si="0"/>
        <v>90</v>
      </c>
      <c r="H22" s="19">
        <v>9</v>
      </c>
      <c r="I22" s="18">
        <f t="shared" si="1"/>
        <v>90</v>
      </c>
      <c r="J22" s="16">
        <f t="shared" si="3"/>
        <v>18</v>
      </c>
      <c r="K22" s="20">
        <f t="shared" si="4"/>
        <v>90</v>
      </c>
    </row>
    <row r="23" spans="1:11" ht="21" x14ac:dyDescent="0.25">
      <c r="A23" s="13">
        <v>13</v>
      </c>
      <c r="B23" s="14" t="s">
        <v>26</v>
      </c>
      <c r="C23" s="15">
        <v>16</v>
      </c>
      <c r="D23" s="15">
        <v>9</v>
      </c>
      <c r="E23" s="16">
        <f t="shared" si="2"/>
        <v>25</v>
      </c>
      <c r="F23" s="17">
        <v>14</v>
      </c>
      <c r="G23" s="18">
        <f t="shared" si="0"/>
        <v>87.5</v>
      </c>
      <c r="H23" s="19">
        <v>6</v>
      </c>
      <c r="I23" s="18">
        <f t="shared" si="1"/>
        <v>66.666666666666657</v>
      </c>
      <c r="J23" s="16">
        <f t="shared" si="3"/>
        <v>20</v>
      </c>
      <c r="K23" s="20">
        <f t="shared" si="4"/>
        <v>80</v>
      </c>
    </row>
    <row r="24" spans="1:11" ht="21" x14ac:dyDescent="0.25">
      <c r="A24" s="13">
        <v>14</v>
      </c>
      <c r="B24" s="14" t="s">
        <v>27</v>
      </c>
      <c r="C24" s="15">
        <v>11</v>
      </c>
      <c r="D24" s="15">
        <v>13</v>
      </c>
      <c r="E24" s="16">
        <f t="shared" si="2"/>
        <v>24</v>
      </c>
      <c r="F24" s="17">
        <v>11</v>
      </c>
      <c r="G24" s="18">
        <f t="shared" si="0"/>
        <v>100</v>
      </c>
      <c r="H24" s="19">
        <v>13</v>
      </c>
      <c r="I24" s="18">
        <f t="shared" si="1"/>
        <v>100</v>
      </c>
      <c r="J24" s="16">
        <f t="shared" si="3"/>
        <v>24</v>
      </c>
      <c r="K24" s="20">
        <f t="shared" si="4"/>
        <v>100</v>
      </c>
    </row>
    <row r="25" spans="1:11" x14ac:dyDescent="0.25">
      <c r="A25" s="22" t="s">
        <v>12</v>
      </c>
      <c r="B25" s="22"/>
      <c r="C25" s="23">
        <f>SUM(C11:C24)</f>
        <v>169</v>
      </c>
      <c r="D25" s="23">
        <f>SUM(D11:D24)</f>
        <v>191</v>
      </c>
      <c r="E25" s="23">
        <f>SUM(E11:E24)</f>
        <v>360</v>
      </c>
      <c r="F25" s="23">
        <f>SUM(F11:F24)</f>
        <v>134</v>
      </c>
      <c r="G25" s="18">
        <f t="shared" si="0"/>
        <v>79.289940828402365</v>
      </c>
      <c r="H25" s="23">
        <f>SUM(H11:H24)</f>
        <v>139</v>
      </c>
      <c r="I25" s="18">
        <f t="shared" si="1"/>
        <v>72.774869109947645</v>
      </c>
      <c r="J25" s="23">
        <f>SUM(J11:J24)</f>
        <v>273</v>
      </c>
      <c r="K25" s="18">
        <f>J25/E25*100</f>
        <v>75.833333333333329</v>
      </c>
    </row>
  </sheetData>
  <mergeCells count="9">
    <mergeCell ref="A25:B25"/>
    <mergeCell ref="A6:A9"/>
    <mergeCell ref="B6:B9"/>
    <mergeCell ref="C6:E8"/>
    <mergeCell ref="F6:K6"/>
    <mergeCell ref="F7:K7"/>
    <mergeCell ref="F8:G8"/>
    <mergeCell ref="H8:I8"/>
    <mergeCell ref="J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</dc:creator>
  <cp:lastModifiedBy>mg</cp:lastModifiedBy>
  <dcterms:created xsi:type="dcterms:W3CDTF">2020-02-02T13:45:12Z</dcterms:created>
  <dcterms:modified xsi:type="dcterms:W3CDTF">2020-02-02T13:45:29Z</dcterms:modified>
</cp:coreProperties>
</file>