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0" windowWidth="19140" windowHeight="7340" activeTab="1"/>
  </bookViews>
  <sheets>
    <sheet name="DUK PNS" sheetId="1" r:id="rId1"/>
    <sheet name="DUK NON PNS" sheetId="2" r:id="rId2"/>
    <sheet name="Sheet3" sheetId="3" r:id="rId3"/>
  </sheets>
  <definedNames>
    <definedName name="_xlnm.Print_Area" localSheetId="1">'DUK NON PNS'!$A$1:$S$27</definedName>
    <definedName name="_xlnm.Print_Area" localSheetId="0">'DUK PNS'!$A$1:$V$46</definedName>
  </definedNames>
  <calcPr calcId="144525"/>
</workbook>
</file>

<file path=xl/calcChain.xml><?xml version="1.0" encoding="utf-8"?>
<calcChain xmlns="http://schemas.openxmlformats.org/spreadsheetml/2006/main">
  <c r="F20" i="2" l="1"/>
  <c r="F19" i="2"/>
  <c r="F16" i="2"/>
  <c r="F14" i="2"/>
  <c r="F13" i="2"/>
  <c r="F12" i="2"/>
</calcChain>
</file>

<file path=xl/sharedStrings.xml><?xml version="1.0" encoding="utf-8"?>
<sst xmlns="http://schemas.openxmlformats.org/spreadsheetml/2006/main" count="565" uniqueCount="278">
  <si>
    <t>DAFTAR URUT KEPANGKATAN PEGAWAI NEGERI SIPIL ( DUK )</t>
  </si>
  <si>
    <t>GOLONGAN RUANG</t>
  </si>
  <si>
    <t>: I s/d IV</t>
  </si>
  <si>
    <t>INSTANSI</t>
  </si>
  <si>
    <t>: UPTD PUSKESMAS MRANGGEN II ( DINAS KESEHATAN KABUPATEN DEMAK )</t>
  </si>
  <si>
    <t>PERIODE</t>
  </si>
  <si>
    <t xml:space="preserve">NAMA </t>
  </si>
  <si>
    <t xml:space="preserve"> N I K </t>
  </si>
  <si>
    <t>N I P</t>
  </si>
  <si>
    <t>P A N G K A T</t>
  </si>
  <si>
    <t>JABATAN / ESELON</t>
  </si>
  <si>
    <t>MASA KERJA</t>
  </si>
  <si>
    <t>JENIS KEL.</t>
  </si>
  <si>
    <t>LATIHAN JABATAN</t>
  </si>
  <si>
    <t>PENDIDIKAN</t>
  </si>
  <si>
    <t>TEMPAT, TGL. LAHIR</t>
  </si>
  <si>
    <t>ALAMAT</t>
  </si>
  <si>
    <t>URUT PANGKAT</t>
  </si>
  <si>
    <t>GOL.</t>
  </si>
  <si>
    <t>T M T</t>
  </si>
  <si>
    <t>N A M A</t>
  </si>
  <si>
    <t>TH</t>
  </si>
  <si>
    <t>BL</t>
  </si>
  <si>
    <t>L</t>
  </si>
  <si>
    <t>P</t>
  </si>
  <si>
    <t>NAMA</t>
  </si>
  <si>
    <t>JML.</t>
  </si>
  <si>
    <t>LLS.    THN.</t>
  </si>
  <si>
    <t>TK. IJAZAH</t>
  </si>
  <si>
    <t>-</t>
  </si>
  <si>
    <t>SJ. KEDOK.UMUM</t>
  </si>
  <si>
    <t>SHOBIRIN, SE.</t>
  </si>
  <si>
    <t>332106020566000 1</t>
  </si>
  <si>
    <t>19660502 198903 1 014</t>
  </si>
  <si>
    <t>KASUBBAG. TU</t>
  </si>
  <si>
    <t>01-05-2009</t>
  </si>
  <si>
    <t xml:space="preserve">Diklatpim IV 2012, 411 jam </t>
  </si>
  <si>
    <t>SJ. MANAJEMEN</t>
  </si>
  <si>
    <t>S-1</t>
  </si>
  <si>
    <t>DEMAK</t>
  </si>
  <si>
    <t>02-05-1966</t>
  </si>
  <si>
    <t>PANDJI KUSUMA ADJI, SST</t>
  </si>
  <si>
    <t>337410280263000 3</t>
  </si>
  <si>
    <t>19630228 198503 1 011</t>
  </si>
  <si>
    <t>01-10-2013</t>
  </si>
  <si>
    <t>NUTRISIONIS MADYA</t>
  </si>
  <si>
    <t>D-IV KESEHATAN GIZI</t>
  </si>
  <si>
    <t>D-IV</t>
  </si>
  <si>
    <t>SEMARANG</t>
  </si>
  <si>
    <t>28-02-1963</t>
  </si>
  <si>
    <t>SRI MAEMONAH, AMK</t>
  </si>
  <si>
    <t>332102210865000 2</t>
  </si>
  <si>
    <t>19640806 198802 2 001</t>
  </si>
  <si>
    <t>01-10-2009</t>
  </si>
  <si>
    <t>PERAWAT PENYELIA</t>
  </si>
  <si>
    <t xml:space="preserve">AKPER </t>
  </si>
  <si>
    <t>D-III</t>
  </si>
  <si>
    <t>GROBOGAN</t>
  </si>
  <si>
    <t>06-08-1964</t>
  </si>
  <si>
    <t>RUS HARTINI,AMK</t>
  </si>
  <si>
    <t>19700903 199001 2 001</t>
  </si>
  <si>
    <t>01-10-2011</t>
  </si>
  <si>
    <t>D-III KEPERAWATAN</t>
  </si>
  <si>
    <t>03-09-1970</t>
  </si>
  <si>
    <t>ENDANG SRI SUBEKTI, Amd.Keb</t>
  </si>
  <si>
    <t>337407481064000 2</t>
  </si>
  <si>
    <t>19641008 198603 2 019</t>
  </si>
  <si>
    <t>BIDAN PENYELIA</t>
  </si>
  <si>
    <t>SEKOLAH KEBIDANAN</t>
  </si>
  <si>
    <t>D-1</t>
  </si>
  <si>
    <t>JUWANA</t>
  </si>
  <si>
    <t>08-10-1964</t>
  </si>
  <si>
    <t xml:space="preserve">SAIDI </t>
  </si>
  <si>
    <t>332111100264000 1</t>
  </si>
  <si>
    <t>19640210 198703 1 015</t>
  </si>
  <si>
    <t>01-04-2014</t>
  </si>
  <si>
    <t>SANITARIAN PENYELIA</t>
  </si>
  <si>
    <t>CILACAP</t>
  </si>
  <si>
    <t>10-02-1964</t>
  </si>
  <si>
    <t xml:space="preserve">dr. AISYAH </t>
  </si>
  <si>
    <t>337410630562000 6</t>
  </si>
  <si>
    <t>19620523 200701 2 001</t>
  </si>
  <si>
    <t>AMBON</t>
  </si>
  <si>
    <t>23-05-1962</t>
  </si>
  <si>
    <t>BUDIYATI, S.SiT</t>
  </si>
  <si>
    <t>332101470170000 5</t>
  </si>
  <si>
    <t>19700107 199103 2 006</t>
  </si>
  <si>
    <t>BIDAN MUDA</t>
  </si>
  <si>
    <t>01-10-2012</t>
  </si>
  <si>
    <t xml:space="preserve">D-IV KEBIDANAN </t>
  </si>
  <si>
    <t>07-01-1970</t>
  </si>
  <si>
    <t>NGARI, AMK</t>
  </si>
  <si>
    <t>19650821 198503 1 006</t>
  </si>
  <si>
    <t>21-08-1965</t>
  </si>
  <si>
    <t>AKPER</t>
  </si>
  <si>
    <t>01-10-2016</t>
  </si>
  <si>
    <t>SLTA</t>
  </si>
  <si>
    <t>ZULI LUSIANAWATI,S.SiT</t>
  </si>
  <si>
    <t>19740705 200212 2 006</t>
  </si>
  <si>
    <t>01-04-2015</t>
  </si>
  <si>
    <t>BIDAN PELAKS. LANJUTAN</t>
  </si>
  <si>
    <t>05-07-1974</t>
  </si>
  <si>
    <t xml:space="preserve">Ds. Tegalarum RT 3/4 Mranggen </t>
  </si>
  <si>
    <t xml:space="preserve">IRMA SETIYO HASTUTI, S.SiT </t>
  </si>
  <si>
    <t>332101440576000 3</t>
  </si>
  <si>
    <t>19760504 200604 2 022</t>
  </si>
  <si>
    <t>Ds. Wringinjajar RT 5/3 Mranggen, Demak</t>
  </si>
  <si>
    <t>332101570780000 5</t>
  </si>
  <si>
    <t>19800717 200604 2 026</t>
  </si>
  <si>
    <t>AKBID</t>
  </si>
  <si>
    <t>17-07-1980</t>
  </si>
  <si>
    <t>Ds. Jamus RT1/1 Mranggen, Demak</t>
  </si>
  <si>
    <t>Tamansari Majapahit A.12 No.3 Semarang</t>
  </si>
  <si>
    <t>170407600385000 2</t>
  </si>
  <si>
    <t>19850320 200902 2 001</t>
  </si>
  <si>
    <t>LAMPUNG</t>
  </si>
  <si>
    <t>TARMUJI</t>
  </si>
  <si>
    <t>332103200665000 3</t>
  </si>
  <si>
    <t>19650620 198703 1 008</t>
  </si>
  <si>
    <t>STAF</t>
  </si>
  <si>
    <t>SMA</t>
  </si>
  <si>
    <t>20-06-1965</t>
  </si>
  <si>
    <t>Ds. Guntur RT 8/1, Guntur</t>
  </si>
  <si>
    <t>NOVA SETYA DEWI, A.Md, Farm</t>
  </si>
  <si>
    <t>337406441175000 4</t>
  </si>
  <si>
    <t>19751104 200903 2 002</t>
  </si>
  <si>
    <t xml:space="preserve">ANALIS FARMASI </t>
  </si>
  <si>
    <t>MAGELANG</t>
  </si>
  <si>
    <t>04-11-1975</t>
  </si>
  <si>
    <t>Jl. Tanggul Asri RT 8/2 No.107 Pedurungan</t>
  </si>
  <si>
    <t>337401571182000 2</t>
  </si>
  <si>
    <t>19821117 200903 2 008</t>
  </si>
  <si>
    <t>AAK</t>
  </si>
  <si>
    <t>17-11-1982</t>
  </si>
  <si>
    <t>Jl.Pekunden Tengah No. 1080 Semarang</t>
  </si>
  <si>
    <t>332104650287000 2</t>
  </si>
  <si>
    <t>19870225 200903 2 005</t>
  </si>
  <si>
    <t xml:space="preserve">SEMARANG </t>
  </si>
  <si>
    <t>25-02-1987</t>
  </si>
  <si>
    <t xml:space="preserve">Ds. Menur RT 7/4 Mranggen </t>
  </si>
  <si>
    <t>19751107 200604 2 016</t>
  </si>
  <si>
    <t>BIDAN PELAKSANA</t>
  </si>
  <si>
    <t>07-11-1975</t>
  </si>
  <si>
    <t>Ds. Ngemplak RT 8/2 Mranggen</t>
  </si>
  <si>
    <t>332101630977000 3</t>
  </si>
  <si>
    <t>19770923 200701 2 005</t>
  </si>
  <si>
    <t>23-09-1977</t>
  </si>
  <si>
    <t>Ds.Candisari RT4/3 Mranggen</t>
  </si>
  <si>
    <t>332101540276000 1</t>
  </si>
  <si>
    <t>19760214 200604 2 014</t>
  </si>
  <si>
    <t>BOYOLALI</t>
  </si>
  <si>
    <t>14-02-1976</t>
  </si>
  <si>
    <t>Ds.Tamansari RT 3/1, Mranggen, Demak</t>
  </si>
  <si>
    <t>01-02-2015</t>
  </si>
  <si>
    <t>Jatiwetan RT 6/2 Jati, Kudus</t>
  </si>
  <si>
    <t>SITI HAJAR ISTIQOMAH,A.Md.Kg</t>
  </si>
  <si>
    <t>331903420490000 3</t>
  </si>
  <si>
    <t>19900402 201502 2 001</t>
  </si>
  <si>
    <t>PERAWAT GIGI PELAKSANA</t>
  </si>
  <si>
    <t>D-III KESEHATAN GIGI</t>
  </si>
  <si>
    <t>SLEMAN</t>
  </si>
  <si>
    <t>02-04-1990</t>
  </si>
  <si>
    <t>Gondangrejo RT 6/1 Loramkulon, Kudus</t>
  </si>
  <si>
    <t>ASKURIYAH</t>
  </si>
  <si>
    <t>332101621269000 1</t>
  </si>
  <si>
    <t>19691222 200701 2 013</t>
  </si>
  <si>
    <t>SMEA</t>
  </si>
  <si>
    <t>22-12-1969</t>
  </si>
  <si>
    <t xml:space="preserve">Ds. Jamus RT 6/3 Mranggen </t>
  </si>
  <si>
    <t>332101591076000 2</t>
  </si>
  <si>
    <t>19761019 200801 2 008</t>
  </si>
  <si>
    <t>01-12-2009</t>
  </si>
  <si>
    <t>SUKOHARJO</t>
  </si>
  <si>
    <t>19-10-1976</t>
  </si>
  <si>
    <t>Ds. Wringinjajar RT 2/11, Mranggen, Dmk</t>
  </si>
  <si>
    <t>PARTINI</t>
  </si>
  <si>
    <t>19630707 200701 2 008</t>
  </si>
  <si>
    <t>SMP</t>
  </si>
  <si>
    <t>SLTP</t>
  </si>
  <si>
    <t>Jl. Dr.Kariadi Kampung Bergota Semarang</t>
  </si>
  <si>
    <t xml:space="preserve">MUNTAMAH </t>
  </si>
  <si>
    <t>19730103 200701 2 015</t>
  </si>
  <si>
    <t xml:space="preserve">SMP </t>
  </si>
  <si>
    <t>Ds. Karangsono RT 5/3 Mranggen, Demak</t>
  </si>
  <si>
    <t>dr. Haerudin</t>
  </si>
  <si>
    <t>NIP : 19740110 200312 1 004</t>
  </si>
  <si>
    <t>drg. HAPSARI BUDIARTI</t>
  </si>
  <si>
    <t>UMI KHOLIFAH, S.Tr.Keb.</t>
  </si>
  <si>
    <t>SITI AMANAH, Amd. Kep.</t>
  </si>
  <si>
    <t>LIA WACHIDATUS SOLECHAH, S.Tr. Keb</t>
  </si>
  <si>
    <t>ANISA KUSUMAWATI, S.Tr.Keb.</t>
  </si>
  <si>
    <t>SITI NURJANAH, S.Tr.Keb.</t>
  </si>
  <si>
    <t>DWI CIPTO ASTUTI, S.Tr.Keb</t>
  </si>
  <si>
    <t>ENDANG MARYATI, S.Tr.Keb.</t>
  </si>
  <si>
    <t>ENI SETIYOWATI, S.Tr.Keb</t>
  </si>
  <si>
    <t>HAPPY YULIASANTI, AMd.Keb</t>
  </si>
  <si>
    <t>SRI EKA JULIANTI, A.Md. Keb</t>
  </si>
  <si>
    <t>SJ. KEDOK.GIGI</t>
  </si>
  <si>
    <t>SURAKARTA</t>
  </si>
  <si>
    <t>08-07-1986</t>
  </si>
  <si>
    <t>ACEH</t>
  </si>
  <si>
    <t>01-07-1974</t>
  </si>
  <si>
    <t>19720829 200604  2 003</t>
  </si>
  <si>
    <t>19860708 201704 2 004</t>
  </si>
  <si>
    <t>19740701 201905 2 001</t>
  </si>
  <si>
    <t>III/D</t>
  </si>
  <si>
    <t>01-04-2017</t>
  </si>
  <si>
    <t>IV/B</t>
  </si>
  <si>
    <t>01-04-2018</t>
  </si>
  <si>
    <t>IV/A</t>
  </si>
  <si>
    <t>01-10-2018</t>
  </si>
  <si>
    <t>III/C</t>
  </si>
  <si>
    <t>III/B</t>
  </si>
  <si>
    <t>III/A</t>
  </si>
  <si>
    <t>II/D</t>
  </si>
  <si>
    <t>II/C</t>
  </si>
  <si>
    <t>II/B</t>
  </si>
  <si>
    <t>DOKTER GIGI MADYA</t>
  </si>
  <si>
    <t>DOKTER MADYA</t>
  </si>
  <si>
    <t>BIDAN MADYA</t>
  </si>
  <si>
    <t xml:space="preserve">PERAWAT PENYELIA </t>
  </si>
  <si>
    <t>BIDAN PERTAMA</t>
  </si>
  <si>
    <t>CPNS</t>
  </si>
  <si>
    <t>01-05-2006</t>
  </si>
  <si>
    <t>ASST APT PELAK LANJ</t>
  </si>
  <si>
    <t>PRANATA LABKES PELAK LANJ</t>
  </si>
  <si>
    <t>: 31 DESEMBER 2020</t>
  </si>
  <si>
    <t>Perum Wonosalam Asri 4/7 Wonosalam Demak</t>
  </si>
  <si>
    <t>Perum. Durenan Indah Blok A 10, Tembalang</t>
  </si>
  <si>
    <t>Mahesa Mukti III / A 313 RT 08 RW 03 Pedurungan</t>
  </si>
  <si>
    <t>Jl. Bukit Kelapa Kopyor I BH No. 14 H RT 01 RW 14, Tembalang</t>
  </si>
  <si>
    <t>Desa Karangsono 9/2 Mranggen, Demak</t>
  </si>
  <si>
    <t>Panjen 2/3 Desa Kuripan,Karangawen,Demak</t>
  </si>
  <si>
    <t xml:space="preserve">Jl. Suhadak Raya RT 02 RW 27, Tlogosari Kulon </t>
  </si>
  <si>
    <t xml:space="preserve">Jl. Bergota No. 506 RT 04 RW 06 Randusari, Semarang </t>
  </si>
  <si>
    <t>Genggongan RT 05 RW 02, Mangunjiwan, Demak</t>
  </si>
  <si>
    <t>Jl. Kauman Baru RT 06 RW 01, Karangroto, Genuk</t>
  </si>
  <si>
    <t>Demak, 31 Desember 2020</t>
  </si>
  <si>
    <t>Plt. Kepala Puskesmas Mranggen II</t>
  </si>
  <si>
    <t>3374064309700000</t>
  </si>
  <si>
    <t>3374066908720002</t>
  </si>
  <si>
    <t>3321024608640001</t>
  </si>
  <si>
    <t>3321114807860003</t>
  </si>
  <si>
    <t>3374074707630006</t>
  </si>
  <si>
    <t>3321014301730004</t>
  </si>
  <si>
    <t>3321014711750006</t>
  </si>
  <si>
    <t>3321014507740002</t>
  </si>
  <si>
    <t>3321014107740001</t>
  </si>
  <si>
    <t>D-III KESEHATAN LINGKUNGAN</t>
  </si>
  <si>
    <t>Budiman</t>
  </si>
  <si>
    <t>Agus Sudarminto, AMK</t>
  </si>
  <si>
    <t>Muhdor</t>
  </si>
  <si>
    <t>Ahmad Salkon, AMK</t>
  </si>
  <si>
    <t>Nurul Qomariah, SKM</t>
  </si>
  <si>
    <t>Andhika Candra Susanti, A.Md. AK</t>
  </si>
  <si>
    <t>Indah Tri Kuntarti</t>
  </si>
  <si>
    <t>Saiful Wahid Widodo</t>
  </si>
  <si>
    <t>Fauzullina</t>
  </si>
  <si>
    <t>202002 1 001</t>
  </si>
  <si>
    <t>202002 1 002</t>
  </si>
  <si>
    <t>202002 2 003</t>
  </si>
  <si>
    <t>202002 2 004</t>
  </si>
  <si>
    <t>202002 1 005</t>
  </si>
  <si>
    <t>202002 2 006</t>
  </si>
  <si>
    <t>Penjaga Malam</t>
  </si>
  <si>
    <t>Perawat</t>
  </si>
  <si>
    <t>Administrasi</t>
  </si>
  <si>
    <t>Kesehatan Masyarakat</t>
  </si>
  <si>
    <t>Analis Kesehatan</t>
  </si>
  <si>
    <t>Sopir</t>
  </si>
  <si>
    <t>SD</t>
  </si>
  <si>
    <t>D 3 Keperawatan</t>
  </si>
  <si>
    <t>S1 Kesehatan Masyarakat</t>
  </si>
  <si>
    <t>D 3 Analis Kesehatan</t>
  </si>
  <si>
    <t>12-051990</t>
  </si>
  <si>
    <t>09-08-1992</t>
  </si>
  <si>
    <t>PURWOREJO</t>
  </si>
  <si>
    <t>DAFTAR URUT KEPANGKATAN PEGAWAI NON PNS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</si>
</sst>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0" x14ac:knownFonts="1">
    <font>
      <sz val="11"/>
      <color theme="1"/>
      <name val="Calibri"/>
      <family val="2"/>
      <charset val="1"/>
      <scheme val="minor"/>
    </font>
    <font>
      <b/>
      <u/>
      <sz val="18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charset val="1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7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14" fontId="3" fillId="0" borderId="22" xfId="0" quotePrefix="1" applyNumberFormat="1" applyFont="1" applyBorder="1" applyAlignment="1">
      <alignment horizontal="center"/>
    </xf>
    <xf numFmtId="14" fontId="3" fillId="0" borderId="22" xfId="0" quotePrefix="1" applyNumberFormat="1" applyFont="1" applyBorder="1" applyAlignment="1">
      <alignment horizontal="left"/>
    </xf>
    <xf numFmtId="0" fontId="3" fillId="0" borderId="22" xfId="0" quotePrefix="1" applyFon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0" xfId="0" quotePrefix="1" applyFont="1" applyBorder="1"/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18" xfId="0" quotePrefix="1" applyFont="1" applyBorder="1" applyAlignment="1">
      <alignment horizontal="left"/>
    </xf>
    <xf numFmtId="14" fontId="6" fillId="0" borderId="18" xfId="0" quotePrefix="1" applyNumberFormat="1" applyFont="1" applyBorder="1" applyAlignment="1">
      <alignment horizontal="left"/>
    </xf>
    <xf numFmtId="0" fontId="6" fillId="0" borderId="15" xfId="0" applyFont="1" applyBorder="1"/>
    <xf numFmtId="0" fontId="6" fillId="3" borderId="15" xfId="0" applyFont="1" applyFill="1" applyBorder="1"/>
    <xf numFmtId="0" fontId="6" fillId="0" borderId="15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left"/>
    </xf>
    <xf numFmtId="0" fontId="6" fillId="0" borderId="15" xfId="0" applyFont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0" borderId="15" xfId="0" quotePrefix="1" applyFont="1" applyBorder="1" applyAlignment="1">
      <alignment horizontal="center"/>
    </xf>
    <xf numFmtId="0" fontId="6" fillId="0" borderId="15" xfId="0" quotePrefix="1" applyFont="1" applyBorder="1"/>
    <xf numFmtId="0" fontId="6" fillId="3" borderId="15" xfId="0" quotePrefix="1" applyFont="1" applyFill="1" applyBorder="1" applyAlignment="1">
      <alignment horizontal="center"/>
    </xf>
    <xf numFmtId="0" fontId="7" fillId="3" borderId="15" xfId="0" quotePrefix="1" applyFont="1" applyFill="1" applyBorder="1" applyAlignment="1">
      <alignment horizontal="center"/>
    </xf>
    <xf numFmtId="0" fontId="6" fillId="0" borderId="15" xfId="0" quotePrefix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/>
    <xf numFmtId="1" fontId="6" fillId="0" borderId="15" xfId="0" applyNumberFormat="1" applyFont="1" applyBorder="1" applyAlignment="1">
      <alignment horizontal="left"/>
    </xf>
    <xf numFmtId="14" fontId="7" fillId="3" borderId="15" xfId="0" quotePrefix="1" applyNumberFormat="1" applyFont="1" applyFill="1" applyBorder="1" applyAlignment="1">
      <alignment horizontal="center"/>
    </xf>
    <xf numFmtId="0" fontId="6" fillId="0" borderId="17" xfId="0" applyFont="1" applyBorder="1"/>
    <xf numFmtId="0" fontId="6" fillId="0" borderId="18" xfId="0" applyFont="1" applyBorder="1"/>
    <xf numFmtId="0" fontId="7" fillId="0" borderId="15" xfId="0" quotePrefix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quotePrefix="1" applyFont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left"/>
    </xf>
    <xf numFmtId="0" fontId="6" fillId="3" borderId="18" xfId="0" quotePrefix="1" applyFont="1" applyFill="1" applyBorder="1" applyAlignment="1">
      <alignment horizontal="left"/>
    </xf>
    <xf numFmtId="0" fontId="6" fillId="0" borderId="19" xfId="0" applyFont="1" applyBorder="1"/>
    <xf numFmtId="0" fontId="6" fillId="0" borderId="19" xfId="0" applyFont="1" applyBorder="1" applyAlignment="1">
      <alignment horizontal="center"/>
    </xf>
    <xf numFmtId="0" fontId="6" fillId="3" borderId="19" xfId="0" quotePrefix="1" applyFont="1" applyFill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14" fontId="6" fillId="0" borderId="21" xfId="0" quotePrefix="1" applyNumberFormat="1" applyFont="1" applyBorder="1" applyAlignment="1">
      <alignment horizontal="left"/>
    </xf>
    <xf numFmtId="0" fontId="6" fillId="0" borderId="19" xfId="0" quotePrefix="1" applyFont="1" applyBorder="1" applyAlignment="1">
      <alignment horizontal="center"/>
    </xf>
    <xf numFmtId="14" fontId="6" fillId="0" borderId="19" xfId="0" quotePrefix="1" applyNumberFormat="1" applyFont="1" applyBorder="1" applyAlignment="1">
      <alignment horizontal="center"/>
    </xf>
    <xf numFmtId="0" fontId="6" fillId="0" borderId="10" xfId="0" applyFont="1" applyBorder="1"/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6" fillId="0" borderId="6" xfId="0" applyFont="1" applyBorder="1"/>
    <xf numFmtId="0" fontId="6" fillId="0" borderId="15" xfId="0" quotePrefix="1" applyFont="1" applyBorder="1" applyAlignment="1">
      <alignment horizontal="left"/>
    </xf>
    <xf numFmtId="14" fontId="6" fillId="0" borderId="15" xfId="0" quotePrefix="1" applyNumberFormat="1" applyFont="1" applyBorder="1" applyAlignment="1">
      <alignment horizontal="left"/>
    </xf>
    <xf numFmtId="14" fontId="7" fillId="0" borderId="15" xfId="0" quotePrefix="1" applyNumberFormat="1" applyFont="1" applyBorder="1" applyAlignment="1">
      <alignment horizontal="left"/>
    </xf>
    <xf numFmtId="14" fontId="6" fillId="3" borderId="19" xfId="0" quotePrefix="1" applyNumberFormat="1" applyFont="1" applyFill="1" applyBorder="1" applyAlignment="1">
      <alignment horizontal="left"/>
    </xf>
    <xf numFmtId="14" fontId="6" fillId="3" borderId="23" xfId="0" quotePrefix="1" applyNumberFormat="1" applyFont="1" applyFill="1" applyBorder="1" applyAlignment="1">
      <alignment horizontal="left"/>
    </xf>
    <xf numFmtId="49" fontId="0" fillId="0" borderId="0" xfId="0" quotePrefix="1" applyNumberFormat="1"/>
    <xf numFmtId="0" fontId="0" fillId="0" borderId="0" xfId="0" quotePrefix="1"/>
    <xf numFmtId="0" fontId="6" fillId="3" borderId="15" xfId="0" quotePrefix="1" applyFont="1" applyFill="1" applyBorder="1"/>
    <xf numFmtId="0" fontId="6" fillId="0" borderId="6" xfId="0" quotePrefix="1" applyFont="1" applyFill="1" applyBorder="1"/>
    <xf numFmtId="0" fontId="7" fillId="0" borderId="15" xfId="0" quotePrefix="1" applyFont="1" applyBorder="1"/>
    <xf numFmtId="0" fontId="9" fillId="0" borderId="7" xfId="0" applyFont="1" applyBorder="1"/>
    <xf numFmtId="15" fontId="9" fillId="0" borderId="7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14" fontId="3" fillId="0" borderId="0" xfId="0" quotePrefix="1" applyNumberFormat="1" applyFont="1" applyBorder="1" applyAlignment="1">
      <alignment horizontal="left"/>
    </xf>
    <xf numFmtId="0" fontId="0" fillId="0" borderId="0" xfId="0" applyBorder="1"/>
    <xf numFmtId="14" fontId="6" fillId="0" borderId="24" xfId="0" quotePrefix="1" applyNumberFormat="1" applyFont="1" applyBorder="1" applyAlignment="1">
      <alignment horizontal="left"/>
    </xf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A22" zoomScale="50" zoomScaleNormal="50" workbookViewId="0">
      <selection sqref="A1:V46"/>
    </sheetView>
  </sheetViews>
  <sheetFormatPr defaultRowHeight="14.5" x14ac:dyDescent="0.35"/>
  <cols>
    <col min="1" max="1" width="4.6328125" customWidth="1"/>
    <col min="2" max="2" width="28.54296875" customWidth="1"/>
    <col min="3" max="3" width="19.26953125" customWidth="1"/>
    <col min="4" max="4" width="21.6328125" customWidth="1"/>
    <col min="5" max="5" width="6.1796875" customWidth="1"/>
    <col min="6" max="6" width="10.81640625" customWidth="1"/>
    <col min="7" max="7" width="24.1796875" customWidth="1"/>
    <col min="8" max="8" width="10.7265625" customWidth="1"/>
    <col min="9" max="9" width="3.90625" customWidth="1"/>
    <col min="10" max="10" width="4" customWidth="1"/>
    <col min="11" max="11" width="4.81640625" customWidth="1"/>
    <col min="12" max="12" width="4.453125" customWidth="1"/>
    <col min="13" max="13" width="7.54296875" customWidth="1"/>
    <col min="14" max="14" width="5.81640625" customWidth="1"/>
    <col min="15" max="15" width="6.26953125" customWidth="1"/>
    <col min="16" max="16" width="5" customWidth="1"/>
    <col min="17" max="17" width="18.08984375" customWidth="1"/>
    <col min="18" max="18" width="7.08984375" customWidth="1"/>
    <col min="19" max="19" width="6.1796875" customWidth="1"/>
    <col min="20" max="20" width="12.26953125" customWidth="1"/>
    <col min="21" max="21" width="10.7265625" customWidth="1"/>
    <col min="22" max="22" width="41.6328125" customWidth="1"/>
  </cols>
  <sheetData>
    <row r="1" spans="1:22" ht="23" x14ac:dyDescent="0.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2" x14ac:dyDescent="0.35">
      <c r="E2" s="1"/>
      <c r="F2" s="1"/>
      <c r="I2" s="1"/>
      <c r="J2" s="1"/>
      <c r="M2" s="2"/>
      <c r="Q2" s="2"/>
      <c r="R2" s="1"/>
      <c r="S2" s="1"/>
      <c r="T2" s="2"/>
      <c r="U2" s="2"/>
    </row>
    <row r="3" spans="1:22" x14ac:dyDescent="0.35">
      <c r="A3" s="3" t="s">
        <v>1</v>
      </c>
      <c r="B3" s="4"/>
      <c r="C3" s="4"/>
      <c r="D3" s="3" t="s">
        <v>2</v>
      </c>
      <c r="E3" s="1"/>
      <c r="F3" s="1"/>
      <c r="H3" s="3"/>
      <c r="I3" s="4"/>
      <c r="J3" s="4"/>
      <c r="K3" s="3"/>
      <c r="L3" s="3"/>
      <c r="M3" s="5"/>
      <c r="Q3" s="2"/>
      <c r="R3" s="1"/>
      <c r="S3" s="1"/>
      <c r="T3" s="2"/>
      <c r="U3" s="2"/>
    </row>
    <row r="4" spans="1:22" x14ac:dyDescent="0.35">
      <c r="A4" s="3" t="s">
        <v>3</v>
      </c>
      <c r="B4" s="4"/>
      <c r="C4" s="4"/>
      <c r="D4" s="3" t="s">
        <v>4</v>
      </c>
      <c r="E4" s="1"/>
      <c r="F4" s="1"/>
      <c r="H4" s="3"/>
      <c r="I4" s="4"/>
      <c r="J4" s="4"/>
      <c r="K4" s="3"/>
      <c r="L4" s="3"/>
      <c r="M4" s="5"/>
      <c r="Q4" s="2"/>
      <c r="R4" s="1"/>
      <c r="S4" s="1"/>
      <c r="T4" s="2"/>
      <c r="U4" s="2"/>
    </row>
    <row r="5" spans="1:22" x14ac:dyDescent="0.35">
      <c r="A5" s="3" t="s">
        <v>5</v>
      </c>
      <c r="B5" s="4"/>
      <c r="C5" s="4"/>
      <c r="D5" s="6" t="s">
        <v>226</v>
      </c>
      <c r="E5" s="1"/>
      <c r="F5" s="1"/>
      <c r="H5" s="3"/>
      <c r="I5" s="4"/>
      <c r="J5" s="4"/>
      <c r="K5" s="3"/>
      <c r="L5" s="3"/>
      <c r="M5" s="5"/>
      <c r="Q5" s="2"/>
      <c r="R5" s="1"/>
      <c r="S5" s="1"/>
      <c r="T5" s="2"/>
      <c r="U5" s="2"/>
    </row>
    <row r="6" spans="1:22" ht="15" thickBot="1" x14ac:dyDescent="0.4">
      <c r="E6" s="1"/>
      <c r="F6" s="1"/>
      <c r="I6" s="1"/>
      <c r="J6" s="1"/>
      <c r="M6" s="2"/>
      <c r="Q6" s="2"/>
      <c r="R6" s="1"/>
      <c r="S6" s="1"/>
      <c r="T6" s="2"/>
      <c r="U6" s="2"/>
      <c r="V6" s="2"/>
    </row>
    <row r="7" spans="1:22" ht="15" thickTop="1" x14ac:dyDescent="0.35">
      <c r="A7" s="7"/>
      <c r="B7" s="80" t="s">
        <v>6</v>
      </c>
      <c r="C7" s="82" t="s">
        <v>7</v>
      </c>
      <c r="D7" s="80" t="s">
        <v>8</v>
      </c>
      <c r="E7" s="85" t="s">
        <v>9</v>
      </c>
      <c r="F7" s="86"/>
      <c r="G7" s="80" t="s">
        <v>10</v>
      </c>
      <c r="H7" s="80"/>
      <c r="I7" s="80" t="s">
        <v>11</v>
      </c>
      <c r="J7" s="80"/>
      <c r="K7" s="80" t="s">
        <v>12</v>
      </c>
      <c r="L7" s="80"/>
      <c r="M7" s="80" t="s">
        <v>13</v>
      </c>
      <c r="N7" s="80"/>
      <c r="O7" s="80"/>
      <c r="P7" s="80"/>
      <c r="Q7" s="80" t="s">
        <v>14</v>
      </c>
      <c r="R7" s="80"/>
      <c r="S7" s="80"/>
      <c r="T7" s="80" t="s">
        <v>15</v>
      </c>
      <c r="U7" s="80"/>
      <c r="V7" s="82" t="s">
        <v>16</v>
      </c>
    </row>
    <row r="8" spans="1:22" x14ac:dyDescent="0.35">
      <c r="A8" s="89" t="s">
        <v>17</v>
      </c>
      <c r="B8" s="81"/>
      <c r="C8" s="83"/>
      <c r="D8" s="81"/>
      <c r="E8" s="87"/>
      <c r="F8" s="88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3"/>
    </row>
    <row r="9" spans="1:22" x14ac:dyDescent="0.35">
      <c r="A9" s="89"/>
      <c r="B9" s="81"/>
      <c r="C9" s="83"/>
      <c r="D9" s="81"/>
      <c r="E9" s="81" t="s">
        <v>18</v>
      </c>
      <c r="F9" s="81" t="s">
        <v>19</v>
      </c>
      <c r="G9" s="81" t="s">
        <v>20</v>
      </c>
      <c r="H9" s="81" t="s">
        <v>19</v>
      </c>
      <c r="I9" s="81" t="s">
        <v>21</v>
      </c>
      <c r="J9" s="81" t="s">
        <v>22</v>
      </c>
      <c r="K9" s="81" t="s">
        <v>23</v>
      </c>
      <c r="L9" s="81" t="s">
        <v>24</v>
      </c>
      <c r="M9" s="91" t="s">
        <v>25</v>
      </c>
      <c r="N9" s="81" t="s">
        <v>21</v>
      </c>
      <c r="O9" s="81" t="s">
        <v>22</v>
      </c>
      <c r="P9" s="91" t="s">
        <v>26</v>
      </c>
      <c r="Q9" s="91" t="s">
        <v>25</v>
      </c>
      <c r="R9" s="81" t="s">
        <v>27</v>
      </c>
      <c r="S9" s="81" t="s">
        <v>28</v>
      </c>
      <c r="T9" s="81"/>
      <c r="U9" s="81"/>
      <c r="V9" s="83"/>
    </row>
    <row r="10" spans="1:22" ht="23" customHeight="1" x14ac:dyDescent="0.35">
      <c r="A10" s="90"/>
      <c r="B10" s="81"/>
      <c r="C10" s="84"/>
      <c r="D10" s="81"/>
      <c r="E10" s="81"/>
      <c r="F10" s="81"/>
      <c r="G10" s="81"/>
      <c r="H10" s="81"/>
      <c r="I10" s="81"/>
      <c r="J10" s="81"/>
      <c r="K10" s="81"/>
      <c r="L10" s="81"/>
      <c r="M10" s="84"/>
      <c r="N10" s="81"/>
      <c r="O10" s="81"/>
      <c r="P10" s="84"/>
      <c r="Q10" s="84"/>
      <c r="R10" s="81"/>
      <c r="S10" s="81"/>
      <c r="T10" s="81"/>
      <c r="U10" s="81"/>
      <c r="V10" s="84"/>
    </row>
    <row r="11" spans="1:22" x14ac:dyDescent="0.35">
      <c r="A11" s="8">
        <v>2</v>
      </c>
      <c r="B11" s="8">
        <v>3</v>
      </c>
      <c r="C11" s="8"/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  <c r="O11" s="8">
        <v>15</v>
      </c>
      <c r="P11" s="8">
        <v>16</v>
      </c>
      <c r="Q11" s="8">
        <v>17</v>
      </c>
      <c r="R11" s="8">
        <v>18</v>
      </c>
      <c r="S11" s="8">
        <v>19</v>
      </c>
      <c r="T11" s="93">
        <v>20</v>
      </c>
      <c r="U11" s="94"/>
      <c r="V11" s="9"/>
    </row>
    <row r="12" spans="1:22" x14ac:dyDescent="0.35">
      <c r="A12" s="30">
        <v>1</v>
      </c>
      <c r="B12" s="28" t="s">
        <v>31</v>
      </c>
      <c r="C12" s="31" t="s">
        <v>32</v>
      </c>
      <c r="D12" s="32" t="s">
        <v>33</v>
      </c>
      <c r="E12" s="33" t="s">
        <v>205</v>
      </c>
      <c r="F12" s="34" t="s">
        <v>206</v>
      </c>
      <c r="G12" s="28" t="s">
        <v>34</v>
      </c>
      <c r="H12" s="35" t="s">
        <v>35</v>
      </c>
      <c r="I12" s="36">
        <v>26</v>
      </c>
      <c r="J12" s="37">
        <v>8</v>
      </c>
      <c r="K12" s="30" t="s">
        <v>23</v>
      </c>
      <c r="L12" s="38" t="s">
        <v>29</v>
      </c>
      <c r="M12" s="95" t="s">
        <v>36</v>
      </c>
      <c r="N12" s="96"/>
      <c r="O12" s="96"/>
      <c r="P12" s="97"/>
      <c r="Q12" s="39" t="s">
        <v>37</v>
      </c>
      <c r="R12" s="32">
        <v>2003</v>
      </c>
      <c r="S12" s="32" t="s">
        <v>38</v>
      </c>
      <c r="T12" s="40" t="s">
        <v>39</v>
      </c>
      <c r="U12" s="26" t="s">
        <v>40</v>
      </c>
      <c r="V12" s="63" t="s">
        <v>227</v>
      </c>
    </row>
    <row r="13" spans="1:22" x14ac:dyDescent="0.35">
      <c r="A13" s="30">
        <v>2</v>
      </c>
      <c r="B13" s="29" t="s">
        <v>41</v>
      </c>
      <c r="C13" s="43" t="s">
        <v>42</v>
      </c>
      <c r="D13" s="33" t="s">
        <v>43</v>
      </c>
      <c r="E13" s="41" t="s">
        <v>207</v>
      </c>
      <c r="F13" s="37" t="s">
        <v>208</v>
      </c>
      <c r="G13" s="42" t="s">
        <v>45</v>
      </c>
      <c r="H13" s="37" t="s">
        <v>208</v>
      </c>
      <c r="I13" s="36">
        <v>30</v>
      </c>
      <c r="J13" s="37">
        <v>9</v>
      </c>
      <c r="K13" s="30" t="s">
        <v>23</v>
      </c>
      <c r="L13" s="30" t="s">
        <v>29</v>
      </c>
      <c r="M13" s="39"/>
      <c r="N13" s="28"/>
      <c r="O13" s="28"/>
      <c r="P13" s="28"/>
      <c r="Q13" s="39" t="s">
        <v>46</v>
      </c>
      <c r="R13" s="32">
        <v>1996</v>
      </c>
      <c r="S13" s="32" t="s">
        <v>47</v>
      </c>
      <c r="T13" s="40" t="s">
        <v>48</v>
      </c>
      <c r="U13" s="26" t="s">
        <v>49</v>
      </c>
      <c r="V13" s="64" t="s">
        <v>228</v>
      </c>
    </row>
    <row r="14" spans="1:22" ht="29" x14ac:dyDescent="0.35">
      <c r="A14" s="30">
        <v>3</v>
      </c>
      <c r="B14" s="29" t="s">
        <v>186</v>
      </c>
      <c r="C14" s="73" t="s">
        <v>240</v>
      </c>
      <c r="D14" s="33" t="s">
        <v>202</v>
      </c>
      <c r="E14" s="41" t="s">
        <v>207</v>
      </c>
      <c r="F14" s="44">
        <v>43374</v>
      </c>
      <c r="G14" s="42" t="s">
        <v>217</v>
      </c>
      <c r="H14" s="44">
        <v>43374</v>
      </c>
      <c r="I14" s="36">
        <v>14</v>
      </c>
      <c r="J14" s="37">
        <v>7</v>
      </c>
      <c r="K14" s="38" t="s">
        <v>29</v>
      </c>
      <c r="L14" s="30" t="s">
        <v>24</v>
      </c>
      <c r="M14" s="40"/>
      <c r="N14" s="45"/>
      <c r="O14" s="45"/>
      <c r="P14" s="46"/>
      <c r="Q14" s="39" t="s">
        <v>197</v>
      </c>
      <c r="R14" s="32">
        <v>1996</v>
      </c>
      <c r="S14" s="32" t="s">
        <v>38</v>
      </c>
      <c r="T14" s="40" t="s">
        <v>198</v>
      </c>
      <c r="U14" s="27">
        <v>26540</v>
      </c>
      <c r="V14" s="65" t="s">
        <v>229</v>
      </c>
    </row>
    <row r="15" spans="1:22" ht="29" x14ac:dyDescent="0.35">
      <c r="A15" s="30">
        <v>4</v>
      </c>
      <c r="B15" s="29" t="s">
        <v>79</v>
      </c>
      <c r="C15" s="28" t="s">
        <v>80</v>
      </c>
      <c r="D15" s="33" t="s">
        <v>81</v>
      </c>
      <c r="E15" s="33" t="s">
        <v>209</v>
      </c>
      <c r="F15" s="37" t="s">
        <v>208</v>
      </c>
      <c r="G15" s="29" t="s">
        <v>218</v>
      </c>
      <c r="H15" s="37" t="s">
        <v>208</v>
      </c>
      <c r="I15" s="37">
        <v>17</v>
      </c>
      <c r="J15" s="37">
        <v>8</v>
      </c>
      <c r="K15" s="47" t="s">
        <v>29</v>
      </c>
      <c r="L15" s="48" t="s">
        <v>24</v>
      </c>
      <c r="M15" s="39"/>
      <c r="N15" s="28"/>
      <c r="O15" s="28"/>
      <c r="P15" s="28"/>
      <c r="Q15" s="39" t="s">
        <v>30</v>
      </c>
      <c r="R15" s="32">
        <v>2001</v>
      </c>
      <c r="S15" s="32" t="s">
        <v>38</v>
      </c>
      <c r="T15" s="40" t="s">
        <v>82</v>
      </c>
      <c r="U15" s="26" t="s">
        <v>83</v>
      </c>
      <c r="V15" s="65" t="s">
        <v>230</v>
      </c>
    </row>
    <row r="16" spans="1:22" x14ac:dyDescent="0.35">
      <c r="A16" s="30">
        <v>5</v>
      </c>
      <c r="B16" s="28" t="s">
        <v>84</v>
      </c>
      <c r="C16" s="28" t="s">
        <v>85</v>
      </c>
      <c r="D16" s="32" t="s">
        <v>86</v>
      </c>
      <c r="E16" s="33" t="s">
        <v>209</v>
      </c>
      <c r="F16" s="34" t="s">
        <v>210</v>
      </c>
      <c r="G16" s="28" t="s">
        <v>219</v>
      </c>
      <c r="H16" s="49" t="s">
        <v>88</v>
      </c>
      <c r="I16" s="37">
        <v>24</v>
      </c>
      <c r="J16" s="37">
        <v>8</v>
      </c>
      <c r="K16" s="30" t="s">
        <v>29</v>
      </c>
      <c r="L16" s="30" t="s">
        <v>24</v>
      </c>
      <c r="M16" s="39"/>
      <c r="N16" s="28"/>
      <c r="O16" s="28"/>
      <c r="P16" s="28"/>
      <c r="Q16" s="39" t="s">
        <v>89</v>
      </c>
      <c r="R16" s="32">
        <v>2010</v>
      </c>
      <c r="S16" s="32" t="s">
        <v>47</v>
      </c>
      <c r="T16" s="40" t="s">
        <v>48</v>
      </c>
      <c r="U16" s="26" t="s">
        <v>90</v>
      </c>
      <c r="V16" s="64" t="s">
        <v>231</v>
      </c>
    </row>
    <row r="17" spans="1:22" x14ac:dyDescent="0.35">
      <c r="A17" s="30">
        <v>6</v>
      </c>
      <c r="B17" s="29" t="s">
        <v>50</v>
      </c>
      <c r="C17" s="73" t="s">
        <v>241</v>
      </c>
      <c r="D17" s="32" t="s">
        <v>52</v>
      </c>
      <c r="E17" s="32" t="s">
        <v>205</v>
      </c>
      <c r="F17" s="34" t="s">
        <v>53</v>
      </c>
      <c r="G17" s="28" t="s">
        <v>54</v>
      </c>
      <c r="H17" s="35" t="s">
        <v>53</v>
      </c>
      <c r="I17" s="37">
        <v>27</v>
      </c>
      <c r="J17" s="37">
        <v>6</v>
      </c>
      <c r="K17" s="30" t="s">
        <v>29</v>
      </c>
      <c r="L17" s="30" t="s">
        <v>24</v>
      </c>
      <c r="M17" s="39"/>
      <c r="N17" s="28"/>
      <c r="O17" s="28"/>
      <c r="P17" s="28"/>
      <c r="Q17" s="39" t="s">
        <v>55</v>
      </c>
      <c r="R17" s="32">
        <v>2007</v>
      </c>
      <c r="S17" s="32" t="s">
        <v>56</v>
      </c>
      <c r="T17" s="40" t="s">
        <v>57</v>
      </c>
      <c r="U17" s="26" t="s">
        <v>58</v>
      </c>
      <c r="V17" s="64" t="s">
        <v>232</v>
      </c>
    </row>
    <row r="18" spans="1:22" x14ac:dyDescent="0.35">
      <c r="A18" s="30">
        <v>7</v>
      </c>
      <c r="B18" s="28" t="s">
        <v>59</v>
      </c>
      <c r="C18" s="72" t="s">
        <v>239</v>
      </c>
      <c r="D18" s="32" t="s">
        <v>60</v>
      </c>
      <c r="E18" s="32" t="s">
        <v>205</v>
      </c>
      <c r="F18" s="34" t="s">
        <v>61</v>
      </c>
      <c r="G18" s="28" t="s">
        <v>54</v>
      </c>
      <c r="H18" s="34" t="s">
        <v>61</v>
      </c>
      <c r="I18" s="36">
        <v>25</v>
      </c>
      <c r="J18" s="37">
        <v>10</v>
      </c>
      <c r="K18" s="30" t="s">
        <v>29</v>
      </c>
      <c r="L18" s="30" t="s">
        <v>24</v>
      </c>
      <c r="M18" s="39"/>
      <c r="N18" s="28"/>
      <c r="O18" s="28"/>
      <c r="P18" s="28"/>
      <c r="Q18" s="39" t="s">
        <v>62</v>
      </c>
      <c r="R18" s="32">
        <v>2007</v>
      </c>
      <c r="S18" s="32" t="s">
        <v>56</v>
      </c>
      <c r="T18" s="40" t="s">
        <v>48</v>
      </c>
      <c r="U18" s="26" t="s">
        <v>63</v>
      </c>
      <c r="V18" s="66" t="s">
        <v>233</v>
      </c>
    </row>
    <row r="19" spans="1:22" ht="29" x14ac:dyDescent="0.35">
      <c r="A19" s="30">
        <v>8</v>
      </c>
      <c r="B19" s="29" t="s">
        <v>64</v>
      </c>
      <c r="C19" s="28" t="s">
        <v>65</v>
      </c>
      <c r="D19" s="33" t="s">
        <v>66</v>
      </c>
      <c r="E19" s="33" t="s">
        <v>205</v>
      </c>
      <c r="F19" s="37" t="s">
        <v>44</v>
      </c>
      <c r="G19" s="42" t="s">
        <v>67</v>
      </c>
      <c r="H19" s="37" t="s">
        <v>44</v>
      </c>
      <c r="I19" s="37">
        <v>29</v>
      </c>
      <c r="J19" s="37">
        <v>9</v>
      </c>
      <c r="K19" s="30" t="s">
        <v>29</v>
      </c>
      <c r="L19" s="30" t="s">
        <v>24</v>
      </c>
      <c r="M19" s="39"/>
      <c r="N19" s="28"/>
      <c r="O19" s="28"/>
      <c r="P19" s="28"/>
      <c r="Q19" s="39" t="s">
        <v>68</v>
      </c>
      <c r="R19" s="32">
        <v>1991</v>
      </c>
      <c r="S19" s="32" t="s">
        <v>69</v>
      </c>
      <c r="T19" s="40" t="s">
        <v>70</v>
      </c>
      <c r="U19" s="26" t="s">
        <v>71</v>
      </c>
      <c r="V19" s="65" t="s">
        <v>234</v>
      </c>
    </row>
    <row r="20" spans="1:22" x14ac:dyDescent="0.35">
      <c r="A20" s="30">
        <v>9</v>
      </c>
      <c r="B20" s="29" t="s">
        <v>72</v>
      </c>
      <c r="C20" s="28" t="s">
        <v>73</v>
      </c>
      <c r="D20" s="33" t="s">
        <v>74</v>
      </c>
      <c r="E20" s="33" t="s">
        <v>205</v>
      </c>
      <c r="F20" s="44" t="s">
        <v>75</v>
      </c>
      <c r="G20" s="29" t="s">
        <v>76</v>
      </c>
      <c r="H20" s="44" t="s">
        <v>75</v>
      </c>
      <c r="I20" s="37">
        <v>28</v>
      </c>
      <c r="J20" s="37">
        <v>9</v>
      </c>
      <c r="K20" s="48" t="s">
        <v>23</v>
      </c>
      <c r="L20" s="47" t="s">
        <v>29</v>
      </c>
      <c r="M20" s="39"/>
      <c r="N20" s="28"/>
      <c r="O20" s="28"/>
      <c r="P20" s="28"/>
      <c r="Q20" s="39" t="s">
        <v>248</v>
      </c>
      <c r="R20" s="32">
        <v>1986</v>
      </c>
      <c r="S20" s="32" t="s">
        <v>69</v>
      </c>
      <c r="T20" s="40" t="s">
        <v>77</v>
      </c>
      <c r="U20" s="27" t="s">
        <v>78</v>
      </c>
      <c r="V20" s="64" t="s">
        <v>235</v>
      </c>
    </row>
    <row r="21" spans="1:22" x14ac:dyDescent="0.35">
      <c r="A21" s="30">
        <v>10</v>
      </c>
      <c r="B21" s="28" t="s">
        <v>91</v>
      </c>
      <c r="C21" s="28" t="s">
        <v>51</v>
      </c>
      <c r="D21" s="32" t="s">
        <v>92</v>
      </c>
      <c r="E21" s="33" t="s">
        <v>205</v>
      </c>
      <c r="F21" s="37" t="s">
        <v>208</v>
      </c>
      <c r="G21" s="28" t="s">
        <v>220</v>
      </c>
      <c r="H21" s="37" t="s">
        <v>208</v>
      </c>
      <c r="I21" s="37">
        <v>30</v>
      </c>
      <c r="J21" s="37">
        <v>8</v>
      </c>
      <c r="K21" s="30" t="s">
        <v>23</v>
      </c>
      <c r="L21" s="30" t="s">
        <v>29</v>
      </c>
      <c r="M21" s="39"/>
      <c r="N21" s="28"/>
      <c r="O21" s="28"/>
      <c r="P21" s="28"/>
      <c r="Q21" s="39" t="s">
        <v>62</v>
      </c>
      <c r="R21" s="32">
        <v>2007</v>
      </c>
      <c r="S21" s="32" t="s">
        <v>56</v>
      </c>
      <c r="T21" s="40" t="s">
        <v>39</v>
      </c>
      <c r="U21" s="26" t="s">
        <v>93</v>
      </c>
      <c r="V21" s="64" t="s">
        <v>236</v>
      </c>
    </row>
    <row r="22" spans="1:22" x14ac:dyDescent="0.35">
      <c r="A22" s="30">
        <v>11</v>
      </c>
      <c r="B22" s="28" t="s">
        <v>97</v>
      </c>
      <c r="C22" s="75" t="s">
        <v>246</v>
      </c>
      <c r="D22" s="32" t="s">
        <v>98</v>
      </c>
      <c r="E22" s="32" t="s">
        <v>211</v>
      </c>
      <c r="F22" s="34" t="s">
        <v>99</v>
      </c>
      <c r="G22" s="28" t="s">
        <v>87</v>
      </c>
      <c r="H22" s="34" t="s">
        <v>99</v>
      </c>
      <c r="I22" s="36">
        <v>20</v>
      </c>
      <c r="J22" s="36">
        <v>10</v>
      </c>
      <c r="K22" s="50" t="s">
        <v>29</v>
      </c>
      <c r="L22" s="50" t="s">
        <v>24</v>
      </c>
      <c r="M22" s="51"/>
      <c r="N22" s="29"/>
      <c r="O22" s="29"/>
      <c r="P22" s="29"/>
      <c r="Q22" s="51" t="s">
        <v>89</v>
      </c>
      <c r="R22" s="33">
        <v>2011</v>
      </c>
      <c r="S22" s="33" t="s">
        <v>47</v>
      </c>
      <c r="T22" s="52" t="s">
        <v>39</v>
      </c>
      <c r="U22" s="53" t="s">
        <v>101</v>
      </c>
      <c r="V22" s="67" t="s">
        <v>102</v>
      </c>
    </row>
    <row r="23" spans="1:22" x14ac:dyDescent="0.35">
      <c r="A23" s="30">
        <v>12</v>
      </c>
      <c r="B23" s="28" t="s">
        <v>103</v>
      </c>
      <c r="C23" s="28" t="s">
        <v>104</v>
      </c>
      <c r="D23" s="32" t="s">
        <v>105</v>
      </c>
      <c r="E23" s="32" t="s">
        <v>211</v>
      </c>
      <c r="F23" s="34" t="s">
        <v>99</v>
      </c>
      <c r="G23" s="28" t="s">
        <v>87</v>
      </c>
      <c r="H23" s="34" t="s">
        <v>99</v>
      </c>
      <c r="I23" s="36">
        <v>14</v>
      </c>
      <c r="J23" s="37">
        <v>11</v>
      </c>
      <c r="K23" s="30" t="s">
        <v>29</v>
      </c>
      <c r="L23" s="30" t="s">
        <v>24</v>
      </c>
      <c r="M23" s="39"/>
      <c r="N23" s="28"/>
      <c r="O23" s="28"/>
      <c r="P23" s="28"/>
      <c r="Q23" s="39" t="s">
        <v>89</v>
      </c>
      <c r="R23" s="32">
        <v>2011</v>
      </c>
      <c r="S23" s="32" t="s">
        <v>47</v>
      </c>
      <c r="T23" s="40" t="s">
        <v>48</v>
      </c>
      <c r="U23" s="27">
        <v>27884</v>
      </c>
      <c r="V23" s="68" t="s">
        <v>106</v>
      </c>
    </row>
    <row r="24" spans="1:22" x14ac:dyDescent="0.35">
      <c r="A24" s="30">
        <v>13</v>
      </c>
      <c r="B24" s="29" t="s">
        <v>187</v>
      </c>
      <c r="C24" s="28" t="s">
        <v>107</v>
      </c>
      <c r="D24" s="33" t="s">
        <v>108</v>
      </c>
      <c r="E24" s="32" t="s">
        <v>211</v>
      </c>
      <c r="F24" s="34" t="s">
        <v>210</v>
      </c>
      <c r="G24" s="29" t="s">
        <v>67</v>
      </c>
      <c r="H24" s="36" t="s">
        <v>88</v>
      </c>
      <c r="I24" s="36">
        <v>14</v>
      </c>
      <c r="J24" s="36">
        <v>10</v>
      </c>
      <c r="K24" s="30" t="s">
        <v>29</v>
      </c>
      <c r="L24" s="30" t="s">
        <v>24</v>
      </c>
      <c r="M24" s="39"/>
      <c r="N24" s="28"/>
      <c r="O24" s="28"/>
      <c r="P24" s="28"/>
      <c r="Q24" s="39" t="s">
        <v>89</v>
      </c>
      <c r="R24" s="32">
        <v>2019</v>
      </c>
      <c r="S24" s="32" t="s">
        <v>47</v>
      </c>
      <c r="T24" s="40" t="s">
        <v>39</v>
      </c>
      <c r="U24" s="26" t="s">
        <v>110</v>
      </c>
      <c r="V24" s="67" t="s">
        <v>111</v>
      </c>
    </row>
    <row r="25" spans="1:22" x14ac:dyDescent="0.35">
      <c r="A25" s="30">
        <v>14</v>
      </c>
      <c r="B25" s="29" t="s">
        <v>188</v>
      </c>
      <c r="C25" s="28" t="s">
        <v>113</v>
      </c>
      <c r="D25" s="33" t="s">
        <v>114</v>
      </c>
      <c r="E25" s="41" t="s">
        <v>211</v>
      </c>
      <c r="F25" s="44" t="s">
        <v>75</v>
      </c>
      <c r="G25" s="29" t="s">
        <v>54</v>
      </c>
      <c r="H25" s="44" t="s">
        <v>75</v>
      </c>
      <c r="I25" s="36">
        <v>9</v>
      </c>
      <c r="J25" s="36">
        <v>10</v>
      </c>
      <c r="K25" s="30"/>
      <c r="L25" s="30" t="s">
        <v>24</v>
      </c>
      <c r="M25" s="39"/>
      <c r="N25" s="28"/>
      <c r="O25" s="28"/>
      <c r="P25" s="28"/>
      <c r="Q25" s="39" t="s">
        <v>94</v>
      </c>
      <c r="R25" s="32">
        <v>2006</v>
      </c>
      <c r="S25" s="32" t="s">
        <v>56</v>
      </c>
      <c r="T25" s="40" t="s">
        <v>115</v>
      </c>
      <c r="U25" s="27">
        <v>31126</v>
      </c>
      <c r="V25" s="69" t="s">
        <v>112</v>
      </c>
    </row>
    <row r="26" spans="1:22" x14ac:dyDescent="0.35">
      <c r="A26" s="30">
        <v>15</v>
      </c>
      <c r="B26" s="29" t="s">
        <v>123</v>
      </c>
      <c r="C26" s="28" t="s">
        <v>124</v>
      </c>
      <c r="D26" s="33" t="s">
        <v>125</v>
      </c>
      <c r="E26" s="41" t="s">
        <v>212</v>
      </c>
      <c r="F26" s="34" t="s">
        <v>210</v>
      </c>
      <c r="G26" s="29" t="s">
        <v>224</v>
      </c>
      <c r="H26" s="36" t="s">
        <v>88</v>
      </c>
      <c r="I26" s="36">
        <v>14</v>
      </c>
      <c r="J26" s="36">
        <v>8</v>
      </c>
      <c r="K26" s="38" t="s">
        <v>29</v>
      </c>
      <c r="L26" s="30" t="s">
        <v>24</v>
      </c>
      <c r="M26" s="39"/>
      <c r="N26" s="28"/>
      <c r="O26" s="28"/>
      <c r="P26" s="28"/>
      <c r="Q26" s="39" t="s">
        <v>126</v>
      </c>
      <c r="R26" s="32">
        <v>1997</v>
      </c>
      <c r="S26" s="32" t="s">
        <v>56</v>
      </c>
      <c r="T26" s="40" t="s">
        <v>127</v>
      </c>
      <c r="U26" s="27" t="s">
        <v>128</v>
      </c>
      <c r="V26" s="67" t="s">
        <v>102</v>
      </c>
    </row>
    <row r="27" spans="1:22" x14ac:dyDescent="0.35">
      <c r="A27" s="30">
        <v>16</v>
      </c>
      <c r="B27" s="29" t="s">
        <v>189</v>
      </c>
      <c r="C27" s="28" t="s">
        <v>130</v>
      </c>
      <c r="D27" s="33" t="s">
        <v>131</v>
      </c>
      <c r="E27" s="41" t="s">
        <v>212</v>
      </c>
      <c r="F27" s="34" t="s">
        <v>210</v>
      </c>
      <c r="G27" s="29" t="s">
        <v>225</v>
      </c>
      <c r="H27" s="36" t="s">
        <v>88</v>
      </c>
      <c r="I27" s="36">
        <v>14</v>
      </c>
      <c r="J27" s="36">
        <v>8</v>
      </c>
      <c r="K27" s="30" t="s">
        <v>29</v>
      </c>
      <c r="L27" s="30" t="s">
        <v>24</v>
      </c>
      <c r="M27" s="39"/>
      <c r="N27" s="28"/>
      <c r="O27" s="28"/>
      <c r="P27" s="28"/>
      <c r="Q27" s="39" t="s">
        <v>132</v>
      </c>
      <c r="R27" s="32">
        <v>2003</v>
      </c>
      <c r="S27" s="32" t="s">
        <v>56</v>
      </c>
      <c r="T27" s="40" t="s">
        <v>48</v>
      </c>
      <c r="U27" s="26" t="s">
        <v>133</v>
      </c>
      <c r="V27" s="67" t="s">
        <v>122</v>
      </c>
    </row>
    <row r="28" spans="1:22" x14ac:dyDescent="0.35">
      <c r="A28" s="30">
        <v>17</v>
      </c>
      <c r="B28" s="29" t="s">
        <v>190</v>
      </c>
      <c r="C28" s="28" t="s">
        <v>135</v>
      </c>
      <c r="D28" s="33" t="s">
        <v>136</v>
      </c>
      <c r="E28" s="41" t="s">
        <v>212</v>
      </c>
      <c r="F28" s="34" t="s">
        <v>210</v>
      </c>
      <c r="G28" s="29" t="s">
        <v>100</v>
      </c>
      <c r="H28" s="36" t="s">
        <v>88</v>
      </c>
      <c r="I28" s="36">
        <v>14</v>
      </c>
      <c r="J28" s="36">
        <v>8</v>
      </c>
      <c r="K28" s="30" t="s">
        <v>29</v>
      </c>
      <c r="L28" s="30" t="s">
        <v>24</v>
      </c>
      <c r="M28" s="39"/>
      <c r="N28" s="28"/>
      <c r="O28" s="28"/>
      <c r="P28" s="28"/>
      <c r="Q28" s="39" t="s">
        <v>89</v>
      </c>
      <c r="R28" s="32">
        <v>2019</v>
      </c>
      <c r="S28" s="32" t="s">
        <v>47</v>
      </c>
      <c r="T28" s="40" t="s">
        <v>137</v>
      </c>
      <c r="U28" s="26" t="s">
        <v>138</v>
      </c>
      <c r="V28" s="68" t="s">
        <v>129</v>
      </c>
    </row>
    <row r="29" spans="1:22" x14ac:dyDescent="0.35">
      <c r="A29" s="30">
        <v>18</v>
      </c>
      <c r="B29" s="28" t="s">
        <v>116</v>
      </c>
      <c r="C29" s="28" t="s">
        <v>117</v>
      </c>
      <c r="D29" s="32" t="s">
        <v>118</v>
      </c>
      <c r="E29" s="41" t="s">
        <v>212</v>
      </c>
      <c r="F29" s="34" t="s">
        <v>99</v>
      </c>
      <c r="G29" s="28" t="s">
        <v>119</v>
      </c>
      <c r="H29" s="34" t="s">
        <v>99</v>
      </c>
      <c r="I29" s="36">
        <v>30</v>
      </c>
      <c r="J29" s="36">
        <v>8</v>
      </c>
      <c r="K29" s="30" t="s">
        <v>23</v>
      </c>
      <c r="L29" s="30" t="s">
        <v>29</v>
      </c>
      <c r="M29" s="39"/>
      <c r="N29" s="28"/>
      <c r="O29" s="28"/>
      <c r="P29" s="28"/>
      <c r="Q29" s="39" t="s">
        <v>120</v>
      </c>
      <c r="R29" s="32">
        <v>2005</v>
      </c>
      <c r="S29" s="32" t="s">
        <v>96</v>
      </c>
      <c r="T29" s="40" t="s">
        <v>39</v>
      </c>
      <c r="U29" s="26" t="s">
        <v>121</v>
      </c>
      <c r="V29" s="67" t="s">
        <v>134</v>
      </c>
    </row>
    <row r="30" spans="1:22" x14ac:dyDescent="0.35">
      <c r="A30" s="30">
        <v>19</v>
      </c>
      <c r="B30" s="28" t="s">
        <v>191</v>
      </c>
      <c r="C30" s="76" t="s">
        <v>245</v>
      </c>
      <c r="D30" s="32" t="s">
        <v>140</v>
      </c>
      <c r="E30" s="41" t="s">
        <v>213</v>
      </c>
      <c r="F30" s="34" t="s">
        <v>99</v>
      </c>
      <c r="G30" s="29" t="s">
        <v>100</v>
      </c>
      <c r="H30" s="34" t="s">
        <v>99</v>
      </c>
      <c r="I30" s="36">
        <v>24</v>
      </c>
      <c r="J30" s="36">
        <v>1</v>
      </c>
      <c r="K30" s="30" t="s">
        <v>29</v>
      </c>
      <c r="L30" s="30" t="s">
        <v>24</v>
      </c>
      <c r="M30" s="39"/>
      <c r="N30" s="28"/>
      <c r="O30" s="28"/>
      <c r="P30" s="28"/>
      <c r="Q30" s="51" t="s">
        <v>89</v>
      </c>
      <c r="R30" s="32">
        <v>2018</v>
      </c>
      <c r="S30" s="32" t="s">
        <v>47</v>
      </c>
      <c r="T30" s="40" t="s">
        <v>39</v>
      </c>
      <c r="U30" s="26" t="s">
        <v>142</v>
      </c>
      <c r="V30" s="67" t="s">
        <v>139</v>
      </c>
    </row>
    <row r="31" spans="1:22" x14ac:dyDescent="0.35">
      <c r="A31" s="30">
        <v>20</v>
      </c>
      <c r="B31" s="28" t="s">
        <v>192</v>
      </c>
      <c r="C31" s="28" t="s">
        <v>144</v>
      </c>
      <c r="D31" s="32" t="s">
        <v>145</v>
      </c>
      <c r="E31" s="41" t="s">
        <v>213</v>
      </c>
      <c r="F31" s="34" t="s">
        <v>210</v>
      </c>
      <c r="G31" s="29" t="s">
        <v>100</v>
      </c>
      <c r="H31" s="34" t="s">
        <v>88</v>
      </c>
      <c r="I31" s="36">
        <v>23</v>
      </c>
      <c r="J31" s="36">
        <v>1</v>
      </c>
      <c r="K31" s="30" t="s">
        <v>29</v>
      </c>
      <c r="L31" s="30" t="s">
        <v>24</v>
      </c>
      <c r="M31" s="39"/>
      <c r="N31" s="28"/>
      <c r="O31" s="28"/>
      <c r="P31" s="28"/>
      <c r="Q31" s="39" t="s">
        <v>89</v>
      </c>
      <c r="R31" s="32">
        <v>2019</v>
      </c>
      <c r="S31" s="32" t="s">
        <v>47</v>
      </c>
      <c r="T31" s="40" t="s">
        <v>48</v>
      </c>
      <c r="U31" s="26" t="s">
        <v>146</v>
      </c>
      <c r="V31" s="67" t="s">
        <v>143</v>
      </c>
    </row>
    <row r="32" spans="1:22" x14ac:dyDescent="0.35">
      <c r="A32" s="30">
        <v>21</v>
      </c>
      <c r="B32" s="29" t="s">
        <v>193</v>
      </c>
      <c r="C32" s="28" t="s">
        <v>148</v>
      </c>
      <c r="D32" s="33" t="s">
        <v>149</v>
      </c>
      <c r="E32" s="33" t="s">
        <v>213</v>
      </c>
      <c r="F32" s="44" t="s">
        <v>75</v>
      </c>
      <c r="G32" s="29" t="s">
        <v>221</v>
      </c>
      <c r="H32" s="44" t="s">
        <v>75</v>
      </c>
      <c r="I32" s="36">
        <v>24</v>
      </c>
      <c r="J32" s="36">
        <v>0</v>
      </c>
      <c r="K32" s="38" t="s">
        <v>29</v>
      </c>
      <c r="L32" s="30" t="s">
        <v>24</v>
      </c>
      <c r="M32" s="39"/>
      <c r="N32" s="28"/>
      <c r="O32" s="28"/>
      <c r="P32" s="28"/>
      <c r="Q32" s="51" t="s">
        <v>89</v>
      </c>
      <c r="R32" s="32">
        <v>2018</v>
      </c>
      <c r="S32" s="32" t="s">
        <v>47</v>
      </c>
      <c r="T32" s="40" t="s">
        <v>150</v>
      </c>
      <c r="U32" s="26" t="s">
        <v>151</v>
      </c>
      <c r="V32" s="67" t="s">
        <v>147</v>
      </c>
    </row>
    <row r="33" spans="1:22" x14ac:dyDescent="0.35">
      <c r="A33" s="30">
        <v>22</v>
      </c>
      <c r="B33" s="28" t="s">
        <v>163</v>
      </c>
      <c r="C33" s="28" t="s">
        <v>164</v>
      </c>
      <c r="D33" s="32" t="s">
        <v>165</v>
      </c>
      <c r="E33" s="33" t="s">
        <v>214</v>
      </c>
      <c r="F33" s="34" t="s">
        <v>99</v>
      </c>
      <c r="G33" s="28" t="s">
        <v>119</v>
      </c>
      <c r="H33" s="34" t="s">
        <v>99</v>
      </c>
      <c r="I33" s="36">
        <v>15</v>
      </c>
      <c r="J33" s="36">
        <v>9</v>
      </c>
      <c r="K33" s="30" t="s">
        <v>29</v>
      </c>
      <c r="L33" s="30" t="s">
        <v>24</v>
      </c>
      <c r="M33" s="39"/>
      <c r="N33" s="28"/>
      <c r="O33" s="28"/>
      <c r="P33" s="28"/>
      <c r="Q33" s="39" t="s">
        <v>166</v>
      </c>
      <c r="R33" s="32">
        <v>1990</v>
      </c>
      <c r="S33" s="32" t="s">
        <v>96</v>
      </c>
      <c r="T33" s="40" t="s">
        <v>39</v>
      </c>
      <c r="U33" s="26" t="s">
        <v>167</v>
      </c>
      <c r="V33" s="67" t="s">
        <v>152</v>
      </c>
    </row>
    <row r="34" spans="1:22" x14ac:dyDescent="0.35">
      <c r="A34" s="30">
        <v>23</v>
      </c>
      <c r="B34" s="29" t="s">
        <v>155</v>
      </c>
      <c r="C34" s="28" t="s">
        <v>156</v>
      </c>
      <c r="D34" s="36" t="s">
        <v>157</v>
      </c>
      <c r="E34" s="33" t="s">
        <v>214</v>
      </c>
      <c r="F34" s="44" t="s">
        <v>153</v>
      </c>
      <c r="G34" s="29" t="s">
        <v>158</v>
      </c>
      <c r="H34" s="44" t="s">
        <v>153</v>
      </c>
      <c r="I34" s="36">
        <v>8</v>
      </c>
      <c r="J34" s="36">
        <v>8</v>
      </c>
      <c r="K34" s="38" t="s">
        <v>29</v>
      </c>
      <c r="L34" s="30" t="s">
        <v>24</v>
      </c>
      <c r="M34" s="39"/>
      <c r="N34" s="28"/>
      <c r="O34" s="28"/>
      <c r="P34" s="28"/>
      <c r="Q34" s="39" t="s">
        <v>159</v>
      </c>
      <c r="R34" s="32">
        <v>2010</v>
      </c>
      <c r="S34" s="32" t="s">
        <v>56</v>
      </c>
      <c r="T34" s="40" t="s">
        <v>160</v>
      </c>
      <c r="U34" s="26" t="s">
        <v>161</v>
      </c>
      <c r="V34" s="67" t="s">
        <v>154</v>
      </c>
    </row>
    <row r="35" spans="1:22" x14ac:dyDescent="0.35">
      <c r="A35" s="30">
        <v>24</v>
      </c>
      <c r="B35" s="28" t="s">
        <v>194</v>
      </c>
      <c r="C35" s="28" t="s">
        <v>169</v>
      </c>
      <c r="D35" s="32" t="s">
        <v>170</v>
      </c>
      <c r="E35" s="33" t="s">
        <v>214</v>
      </c>
      <c r="F35" s="34" t="s">
        <v>95</v>
      </c>
      <c r="G35" s="28" t="s">
        <v>141</v>
      </c>
      <c r="H35" s="34" t="s">
        <v>171</v>
      </c>
      <c r="I35" s="36">
        <v>22</v>
      </c>
      <c r="J35" s="36">
        <v>1</v>
      </c>
      <c r="K35" s="30" t="s">
        <v>29</v>
      </c>
      <c r="L35" s="30" t="s">
        <v>24</v>
      </c>
      <c r="M35" s="39"/>
      <c r="N35" s="28"/>
      <c r="O35" s="28"/>
      <c r="P35" s="28"/>
      <c r="Q35" s="39" t="s">
        <v>89</v>
      </c>
      <c r="R35" s="32">
        <v>2019</v>
      </c>
      <c r="S35" s="32" t="s">
        <v>47</v>
      </c>
      <c r="T35" s="40" t="s">
        <v>172</v>
      </c>
      <c r="U35" s="26" t="s">
        <v>173</v>
      </c>
      <c r="V35" s="67" t="s">
        <v>162</v>
      </c>
    </row>
    <row r="36" spans="1:22" x14ac:dyDescent="0.35">
      <c r="A36" s="30">
        <v>25</v>
      </c>
      <c r="B36" s="54" t="s">
        <v>195</v>
      </c>
      <c r="C36" s="74" t="s">
        <v>242</v>
      </c>
      <c r="D36" s="55" t="s">
        <v>203</v>
      </c>
      <c r="E36" s="33" t="s">
        <v>215</v>
      </c>
      <c r="F36" s="34" t="s">
        <v>206</v>
      </c>
      <c r="G36" s="54" t="s">
        <v>141</v>
      </c>
      <c r="H36" s="34" t="s">
        <v>206</v>
      </c>
      <c r="I36" s="56">
        <v>14</v>
      </c>
      <c r="J36" s="56">
        <v>2</v>
      </c>
      <c r="K36" s="57" t="s">
        <v>29</v>
      </c>
      <c r="L36" s="57" t="s">
        <v>24</v>
      </c>
      <c r="M36" s="58"/>
      <c r="N36" s="54"/>
      <c r="O36" s="54"/>
      <c r="P36" s="54"/>
      <c r="Q36" s="58" t="s">
        <v>109</v>
      </c>
      <c r="R36" s="55">
        <v>2007</v>
      </c>
      <c r="S36" s="55" t="s">
        <v>56</v>
      </c>
      <c r="T36" s="59" t="s">
        <v>39</v>
      </c>
      <c r="U36" s="60" t="s">
        <v>199</v>
      </c>
      <c r="V36" s="67" t="s">
        <v>168</v>
      </c>
    </row>
    <row r="37" spans="1:22" x14ac:dyDescent="0.35">
      <c r="A37" s="30">
        <v>26</v>
      </c>
      <c r="B37" s="54" t="s">
        <v>196</v>
      </c>
      <c r="C37" s="75" t="s">
        <v>247</v>
      </c>
      <c r="D37" s="55" t="s">
        <v>204</v>
      </c>
      <c r="E37" s="61" t="s">
        <v>215</v>
      </c>
      <c r="F37" s="62">
        <v>43586</v>
      </c>
      <c r="G37" s="54" t="s">
        <v>222</v>
      </c>
      <c r="H37" s="61" t="s">
        <v>223</v>
      </c>
      <c r="I37" s="56">
        <v>13</v>
      </c>
      <c r="J37" s="56">
        <v>10</v>
      </c>
      <c r="K37" s="57" t="s">
        <v>29</v>
      </c>
      <c r="L37" s="57" t="s">
        <v>24</v>
      </c>
      <c r="M37" s="58"/>
      <c r="N37" s="54"/>
      <c r="O37" s="54"/>
      <c r="P37" s="54"/>
      <c r="Q37" s="58" t="s">
        <v>109</v>
      </c>
      <c r="R37" s="55">
        <v>2012</v>
      </c>
      <c r="S37" s="32" t="s">
        <v>56</v>
      </c>
      <c r="T37" s="59" t="s">
        <v>200</v>
      </c>
      <c r="U37" s="27" t="s">
        <v>201</v>
      </c>
      <c r="V37" s="67" t="s">
        <v>174</v>
      </c>
    </row>
    <row r="38" spans="1:22" x14ac:dyDescent="0.35">
      <c r="A38" s="30">
        <v>27</v>
      </c>
      <c r="B38" s="54" t="s">
        <v>175</v>
      </c>
      <c r="C38" s="75" t="s">
        <v>243</v>
      </c>
      <c r="D38" s="55" t="s">
        <v>176</v>
      </c>
      <c r="E38" s="55" t="s">
        <v>216</v>
      </c>
      <c r="F38" s="34" t="s">
        <v>99</v>
      </c>
      <c r="G38" s="54" t="s">
        <v>119</v>
      </c>
      <c r="H38" s="34" t="s">
        <v>99</v>
      </c>
      <c r="I38" s="56">
        <v>18</v>
      </c>
      <c r="J38" s="56">
        <v>10</v>
      </c>
      <c r="K38" s="57" t="s">
        <v>29</v>
      </c>
      <c r="L38" s="57" t="s">
        <v>24</v>
      </c>
      <c r="M38" s="58"/>
      <c r="N38" s="54"/>
      <c r="O38" s="54"/>
      <c r="P38" s="54"/>
      <c r="Q38" s="58" t="s">
        <v>177</v>
      </c>
      <c r="R38" s="55">
        <v>1984</v>
      </c>
      <c r="S38" s="55" t="s">
        <v>178</v>
      </c>
      <c r="T38" s="59" t="s">
        <v>48</v>
      </c>
      <c r="U38" s="60">
        <v>23199</v>
      </c>
      <c r="V38" s="70" t="s">
        <v>179</v>
      </c>
    </row>
    <row r="39" spans="1:22" x14ac:dyDescent="0.35">
      <c r="A39" s="30">
        <v>28</v>
      </c>
      <c r="B39" s="28" t="s">
        <v>180</v>
      </c>
      <c r="C39" s="73" t="s">
        <v>244</v>
      </c>
      <c r="D39" s="32" t="s">
        <v>181</v>
      </c>
      <c r="E39" s="55" t="s">
        <v>216</v>
      </c>
      <c r="F39" s="34" t="s">
        <v>99</v>
      </c>
      <c r="G39" s="28" t="s">
        <v>119</v>
      </c>
      <c r="H39" s="34" t="s">
        <v>99</v>
      </c>
      <c r="I39" s="56">
        <v>18</v>
      </c>
      <c r="J39" s="56">
        <v>9</v>
      </c>
      <c r="K39" s="30" t="s">
        <v>29</v>
      </c>
      <c r="L39" s="30" t="s">
        <v>24</v>
      </c>
      <c r="M39" s="39"/>
      <c r="N39" s="28"/>
      <c r="O39" s="28"/>
      <c r="P39" s="28"/>
      <c r="Q39" s="39" t="s">
        <v>182</v>
      </c>
      <c r="R39" s="32">
        <v>1989</v>
      </c>
      <c r="S39" s="32" t="s">
        <v>178</v>
      </c>
      <c r="T39" s="40" t="s">
        <v>39</v>
      </c>
      <c r="U39" s="27">
        <v>26667</v>
      </c>
      <c r="V39" s="71" t="s">
        <v>183</v>
      </c>
    </row>
    <row r="40" spans="1:22" x14ac:dyDescent="0.35">
      <c r="A40" s="10"/>
      <c r="B40" s="11"/>
      <c r="C40" s="11"/>
      <c r="D40" s="12"/>
      <c r="E40" s="12"/>
      <c r="F40" s="13"/>
      <c r="G40" s="11"/>
      <c r="H40" s="14"/>
      <c r="I40" s="15"/>
      <c r="J40" s="15"/>
      <c r="K40" s="10"/>
      <c r="L40" s="10"/>
      <c r="M40" s="16"/>
      <c r="N40" s="11"/>
      <c r="O40" s="11"/>
      <c r="P40" s="11"/>
      <c r="Q40" s="16"/>
      <c r="R40" s="12"/>
      <c r="S40" s="12"/>
      <c r="T40" s="16"/>
      <c r="U40" s="14"/>
      <c r="V40" s="14"/>
    </row>
    <row r="41" spans="1:22" x14ac:dyDescent="0.35">
      <c r="A41" s="17"/>
      <c r="B41" s="18"/>
      <c r="C41" s="18"/>
      <c r="D41" s="19"/>
      <c r="E41" s="19"/>
      <c r="F41" s="20"/>
      <c r="G41" s="18"/>
      <c r="H41" s="21"/>
      <c r="I41" s="20"/>
      <c r="J41" s="20"/>
      <c r="K41" s="17"/>
      <c r="L41" s="17"/>
      <c r="M41" s="22"/>
      <c r="N41" s="18"/>
      <c r="O41" s="92" t="s">
        <v>237</v>
      </c>
      <c r="P41" s="92"/>
      <c r="Q41" s="92"/>
      <c r="R41" s="92"/>
      <c r="S41" s="92"/>
      <c r="T41" s="92"/>
      <c r="U41" s="23"/>
      <c r="V41" s="23"/>
    </row>
    <row r="42" spans="1:22" x14ac:dyDescent="0.35">
      <c r="A42" s="17"/>
      <c r="B42" s="18"/>
      <c r="C42" s="18"/>
      <c r="D42" s="19"/>
      <c r="E42" s="19"/>
      <c r="F42" s="20"/>
      <c r="G42" s="18"/>
      <c r="H42" s="21"/>
      <c r="I42" s="20"/>
      <c r="J42" s="20"/>
      <c r="K42" s="17"/>
      <c r="L42" s="17"/>
      <c r="M42" s="22"/>
      <c r="N42" s="18"/>
      <c r="O42" s="92" t="s">
        <v>238</v>
      </c>
      <c r="P42" s="92"/>
      <c r="Q42" s="92"/>
      <c r="R42" s="92"/>
      <c r="S42" s="92"/>
      <c r="T42" s="92"/>
      <c r="U42" s="23"/>
      <c r="V42" s="23"/>
    </row>
    <row r="43" spans="1:22" x14ac:dyDescent="0.35">
      <c r="A43" s="17"/>
      <c r="B43" s="18"/>
      <c r="C43" s="18"/>
      <c r="D43" s="19"/>
      <c r="E43" s="19"/>
      <c r="F43" s="20"/>
      <c r="G43" s="18"/>
      <c r="H43" s="21"/>
      <c r="I43" s="20"/>
      <c r="J43" s="20"/>
      <c r="K43" s="17"/>
      <c r="L43" s="17"/>
      <c r="M43" s="22"/>
      <c r="N43" s="18"/>
      <c r="O43" s="18"/>
      <c r="P43" s="18"/>
      <c r="Q43" s="24"/>
      <c r="R43" s="25"/>
      <c r="S43" s="19"/>
      <c r="T43" s="22"/>
      <c r="U43" s="23"/>
      <c r="V43" s="23"/>
    </row>
    <row r="44" spans="1:22" x14ac:dyDescent="0.35">
      <c r="A44" s="17"/>
      <c r="B44" s="18"/>
      <c r="C44" s="18"/>
      <c r="D44" s="19"/>
      <c r="E44" s="19"/>
      <c r="F44" s="20"/>
      <c r="G44" s="18"/>
      <c r="H44" s="21"/>
      <c r="I44" s="20"/>
      <c r="J44" s="20"/>
      <c r="K44" s="17"/>
      <c r="L44" s="17"/>
      <c r="M44" s="22"/>
      <c r="N44" s="18"/>
      <c r="O44" s="18"/>
      <c r="P44" s="18"/>
      <c r="Q44" s="24"/>
      <c r="R44" s="25"/>
      <c r="S44" s="19"/>
      <c r="T44" s="22"/>
      <c r="U44" s="23"/>
      <c r="V44" s="23"/>
    </row>
    <row r="45" spans="1:22" x14ac:dyDescent="0.35">
      <c r="A45" s="17"/>
      <c r="B45" s="18"/>
      <c r="C45" s="18"/>
      <c r="D45" s="19"/>
      <c r="E45" s="19"/>
      <c r="F45" s="20"/>
      <c r="G45" s="18"/>
      <c r="H45" s="21"/>
      <c r="I45" s="20"/>
      <c r="J45" s="20"/>
      <c r="K45" s="17"/>
      <c r="L45" s="17"/>
      <c r="M45" s="22"/>
      <c r="N45" s="18"/>
      <c r="O45" s="92" t="s">
        <v>184</v>
      </c>
      <c r="P45" s="92"/>
      <c r="Q45" s="92"/>
      <c r="R45" s="92"/>
      <c r="S45" s="92"/>
      <c r="T45" s="92"/>
      <c r="U45" s="23"/>
      <c r="V45" s="23"/>
    </row>
    <row r="46" spans="1:22" x14ac:dyDescent="0.35">
      <c r="A46" s="17"/>
      <c r="B46" s="18"/>
      <c r="C46" s="18"/>
      <c r="D46" s="19"/>
      <c r="E46" s="19"/>
      <c r="F46" s="20"/>
      <c r="G46" s="18"/>
      <c r="H46" s="21"/>
      <c r="I46" s="20"/>
      <c r="J46" s="20"/>
      <c r="K46" s="17"/>
      <c r="L46" s="17"/>
      <c r="M46" s="22"/>
      <c r="N46" s="18"/>
      <c r="O46" s="92" t="s">
        <v>185</v>
      </c>
      <c r="P46" s="92"/>
      <c r="Q46" s="92"/>
      <c r="R46" s="92"/>
      <c r="S46" s="92"/>
      <c r="T46" s="92"/>
      <c r="U46" s="23"/>
      <c r="V46" s="23"/>
    </row>
  </sheetData>
  <mergeCells count="34">
    <mergeCell ref="O45:T45"/>
    <mergeCell ref="O46:T46"/>
    <mergeCell ref="R9:R10"/>
    <mergeCell ref="S9:S10"/>
    <mergeCell ref="T11:U11"/>
    <mergeCell ref="M12:P12"/>
    <mergeCell ref="Q9:Q10"/>
    <mergeCell ref="T7:U10"/>
    <mergeCell ref="N9:N10"/>
    <mergeCell ref="O9:O10"/>
    <mergeCell ref="P9:P10"/>
    <mergeCell ref="O41:T41"/>
    <mergeCell ref="O42:T42"/>
    <mergeCell ref="I9:I10"/>
    <mergeCell ref="J9:J10"/>
    <mergeCell ref="K9:K10"/>
    <mergeCell ref="L9:L10"/>
    <mergeCell ref="M9:M10"/>
    <mergeCell ref="A1:V1"/>
    <mergeCell ref="B7:B10"/>
    <mergeCell ref="C7:C10"/>
    <mergeCell ref="D7:D10"/>
    <mergeCell ref="E7:F8"/>
    <mergeCell ref="G7:H8"/>
    <mergeCell ref="I7:J8"/>
    <mergeCell ref="K7:L8"/>
    <mergeCell ref="M7:P8"/>
    <mergeCell ref="Q7:S8"/>
    <mergeCell ref="V7:V10"/>
    <mergeCell ref="A8:A10"/>
    <mergeCell ref="E9:E10"/>
    <mergeCell ref="F9:F10"/>
    <mergeCell ref="G9:G10"/>
    <mergeCell ref="H9:H10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70" zoomScaleNormal="70" workbookViewId="0">
      <selection activeCell="J29" sqref="J29"/>
    </sheetView>
  </sheetViews>
  <sheetFormatPr defaultRowHeight="14.5" x14ac:dyDescent="0.35"/>
  <cols>
    <col min="1" max="1" width="4.6328125" customWidth="1"/>
    <col min="2" max="2" width="33.08984375" customWidth="1"/>
    <col min="3" max="3" width="14.7265625" customWidth="1"/>
    <col min="4" max="4" width="19.54296875" customWidth="1"/>
    <col min="5" max="5" width="15.08984375" customWidth="1"/>
    <col min="6" max="6" width="19.6328125" customWidth="1"/>
    <col min="7" max="7" width="10.7265625" customWidth="1"/>
    <col min="8" max="8" width="3.90625" customWidth="1"/>
    <col min="9" max="9" width="4" customWidth="1"/>
    <col min="10" max="10" width="4.81640625" customWidth="1"/>
    <col min="11" max="11" width="4.453125" customWidth="1"/>
    <col min="12" max="12" width="7.54296875" customWidth="1"/>
    <col min="13" max="13" width="5.81640625" customWidth="1"/>
    <col min="14" max="14" width="6.26953125" customWidth="1"/>
    <col min="15" max="15" width="5" customWidth="1"/>
    <col min="16" max="16" width="24" customWidth="1"/>
    <col min="17" max="17" width="7.08984375" customWidth="1"/>
    <col min="18" max="18" width="11.90625" customWidth="1"/>
    <col min="19" max="19" width="12.26953125" customWidth="1"/>
    <col min="20" max="20" width="10.7265625" customWidth="1"/>
  </cols>
  <sheetData>
    <row r="1" spans="1:20" ht="23" x14ac:dyDescent="0.5">
      <c r="A1" s="79" t="s">
        <v>277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101"/>
      <c r="T1" s="101"/>
    </row>
    <row r="2" spans="1:20" x14ac:dyDescent="0.35">
      <c r="D2" s="1"/>
      <c r="E2" s="1"/>
      <c r="H2" s="1"/>
      <c r="I2" s="1"/>
      <c r="L2" s="2"/>
      <c r="P2" s="2"/>
      <c r="Q2" s="1"/>
      <c r="R2" s="1"/>
      <c r="S2" s="2"/>
      <c r="T2" s="2"/>
    </row>
    <row r="3" spans="1:20" x14ac:dyDescent="0.35">
      <c r="A3" s="3" t="s">
        <v>1</v>
      </c>
      <c r="B3" s="4"/>
      <c r="C3" s="3" t="s">
        <v>2</v>
      </c>
      <c r="D3" s="1"/>
      <c r="E3" s="1"/>
      <c r="G3" s="3"/>
      <c r="H3" s="4"/>
      <c r="I3" s="4"/>
      <c r="J3" s="3"/>
      <c r="K3" s="3"/>
      <c r="L3" s="5"/>
      <c r="P3" s="2"/>
      <c r="Q3" s="1"/>
      <c r="R3" s="1"/>
      <c r="S3" s="2"/>
      <c r="T3" s="2"/>
    </row>
    <row r="4" spans="1:20" x14ac:dyDescent="0.35">
      <c r="A4" s="3" t="s">
        <v>3</v>
      </c>
      <c r="B4" s="4"/>
      <c r="C4" s="3" t="s">
        <v>4</v>
      </c>
      <c r="D4" s="1"/>
      <c r="E4" s="1"/>
      <c r="G4" s="3"/>
      <c r="H4" s="4"/>
      <c r="I4" s="4"/>
      <c r="J4" s="3"/>
      <c r="K4" s="3"/>
      <c r="L4" s="5"/>
      <c r="P4" s="2"/>
      <c r="Q4" s="1"/>
      <c r="R4" s="1"/>
      <c r="S4" s="2"/>
      <c r="T4" s="2"/>
    </row>
    <row r="5" spans="1:20" x14ac:dyDescent="0.35">
      <c r="A5" s="3" t="s">
        <v>5</v>
      </c>
      <c r="B5" s="4"/>
      <c r="C5" s="6" t="s">
        <v>226</v>
      </c>
      <c r="D5" s="1"/>
      <c r="E5" s="1"/>
      <c r="G5" s="3"/>
      <c r="H5" s="4"/>
      <c r="I5" s="4"/>
      <c r="J5" s="3"/>
      <c r="K5" s="3"/>
      <c r="L5" s="5"/>
      <c r="P5" s="2"/>
      <c r="Q5" s="1"/>
      <c r="R5" s="1"/>
      <c r="S5" s="2"/>
      <c r="T5" s="2"/>
    </row>
    <row r="6" spans="1:20" ht="15" thickBot="1" x14ac:dyDescent="0.4">
      <c r="D6" s="1"/>
      <c r="E6" s="1"/>
      <c r="H6" s="1"/>
      <c r="I6" s="1"/>
      <c r="L6" s="2"/>
      <c r="P6" s="2"/>
      <c r="Q6" s="1"/>
      <c r="R6" s="1"/>
      <c r="S6" s="2"/>
      <c r="T6" s="2"/>
    </row>
    <row r="7" spans="1:20" ht="15" customHeight="1" thickTop="1" x14ac:dyDescent="0.35">
      <c r="A7" s="7"/>
      <c r="B7" s="80" t="s">
        <v>6</v>
      </c>
      <c r="C7" s="80" t="s">
        <v>8</v>
      </c>
      <c r="D7" s="80" t="s">
        <v>10</v>
      </c>
      <c r="E7" s="80"/>
      <c r="F7" s="80" t="s">
        <v>11</v>
      </c>
      <c r="G7" s="80"/>
      <c r="H7" s="80" t="s">
        <v>12</v>
      </c>
      <c r="I7" s="80"/>
      <c r="J7" s="80" t="s">
        <v>13</v>
      </c>
      <c r="K7" s="80"/>
      <c r="L7" s="80"/>
      <c r="M7" s="80"/>
      <c r="N7" s="80" t="s">
        <v>14</v>
      </c>
      <c r="O7" s="80"/>
      <c r="P7" s="80"/>
      <c r="Q7" s="80" t="s">
        <v>15</v>
      </c>
      <c r="R7" s="80"/>
    </row>
    <row r="8" spans="1:20" x14ac:dyDescent="0.35">
      <c r="A8" s="89" t="s">
        <v>17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1:20" x14ac:dyDescent="0.35">
      <c r="A9" s="89"/>
      <c r="B9" s="81"/>
      <c r="C9" s="81"/>
      <c r="D9" s="81" t="s">
        <v>20</v>
      </c>
      <c r="E9" s="81" t="s">
        <v>19</v>
      </c>
      <c r="F9" s="81" t="s">
        <v>21</v>
      </c>
      <c r="G9" s="81" t="s">
        <v>22</v>
      </c>
      <c r="H9" s="81" t="s">
        <v>23</v>
      </c>
      <c r="I9" s="81" t="s">
        <v>24</v>
      </c>
      <c r="J9" s="91" t="s">
        <v>25</v>
      </c>
      <c r="K9" s="81" t="s">
        <v>21</v>
      </c>
      <c r="L9" s="81" t="s">
        <v>22</v>
      </c>
      <c r="M9" s="91" t="s">
        <v>26</v>
      </c>
      <c r="N9" s="91" t="s">
        <v>25</v>
      </c>
      <c r="O9" s="81" t="s">
        <v>27</v>
      </c>
      <c r="P9" s="81" t="s">
        <v>28</v>
      </c>
      <c r="Q9" s="81"/>
      <c r="R9" s="81"/>
    </row>
    <row r="10" spans="1:20" ht="23" customHeight="1" x14ac:dyDescent="0.35">
      <c r="A10" s="90"/>
      <c r="B10" s="81"/>
      <c r="C10" s="81"/>
      <c r="D10" s="81"/>
      <c r="E10" s="81"/>
      <c r="F10" s="81"/>
      <c r="G10" s="81"/>
      <c r="H10" s="81"/>
      <c r="I10" s="81"/>
      <c r="J10" s="84"/>
      <c r="K10" s="81"/>
      <c r="L10" s="81"/>
      <c r="M10" s="84"/>
      <c r="N10" s="84"/>
      <c r="O10" s="81"/>
      <c r="P10" s="81"/>
      <c r="Q10" s="81"/>
      <c r="R10" s="81"/>
    </row>
    <row r="11" spans="1:20" x14ac:dyDescent="0.35">
      <c r="A11" s="8">
        <v>1</v>
      </c>
      <c r="B11" s="8">
        <v>2</v>
      </c>
      <c r="C11" s="8">
        <v>3</v>
      </c>
      <c r="D11" s="8">
        <v>6</v>
      </c>
      <c r="E11" s="8">
        <v>7</v>
      </c>
      <c r="F11" s="8">
        <v>8</v>
      </c>
      <c r="G11" s="8">
        <v>9</v>
      </c>
      <c r="H11" s="8">
        <v>10</v>
      </c>
      <c r="I11" s="8">
        <v>11</v>
      </c>
      <c r="J11" s="8">
        <v>12</v>
      </c>
      <c r="K11" s="8">
        <v>13</v>
      </c>
      <c r="L11" s="8">
        <v>14</v>
      </c>
      <c r="M11" s="8">
        <v>15</v>
      </c>
      <c r="N11" s="8">
        <v>16</v>
      </c>
      <c r="O11" s="8">
        <v>17</v>
      </c>
      <c r="P11" s="8">
        <v>18</v>
      </c>
      <c r="Q11" s="93">
        <v>19</v>
      </c>
      <c r="R11" s="94"/>
    </row>
    <row r="12" spans="1:20" ht="15.5" x14ac:dyDescent="0.35">
      <c r="A12" s="30">
        <v>1</v>
      </c>
      <c r="B12" s="77" t="s">
        <v>249</v>
      </c>
      <c r="C12" s="32" t="s">
        <v>29</v>
      </c>
      <c r="D12" s="28" t="s">
        <v>264</v>
      </c>
      <c r="E12" s="78">
        <v>31540</v>
      </c>
      <c r="F12" s="36">
        <f>2020-1986</f>
        <v>34</v>
      </c>
      <c r="G12" s="37">
        <v>7</v>
      </c>
      <c r="H12" s="30" t="s">
        <v>23</v>
      </c>
      <c r="I12" s="38" t="s">
        <v>29</v>
      </c>
      <c r="J12" s="33" t="s">
        <v>29</v>
      </c>
      <c r="K12" s="33" t="s">
        <v>29</v>
      </c>
      <c r="L12" s="33" t="s">
        <v>29</v>
      </c>
      <c r="M12" s="33" t="s">
        <v>29</v>
      </c>
      <c r="N12" s="77" t="s">
        <v>270</v>
      </c>
      <c r="O12" s="32">
        <v>1969</v>
      </c>
      <c r="P12" s="32" t="s">
        <v>270</v>
      </c>
      <c r="Q12" s="40" t="s">
        <v>276</v>
      </c>
      <c r="R12" s="27">
        <v>21491</v>
      </c>
    </row>
    <row r="13" spans="1:20" ht="15.5" x14ac:dyDescent="0.35">
      <c r="A13" s="30">
        <v>2</v>
      </c>
      <c r="B13" s="77" t="s">
        <v>250</v>
      </c>
      <c r="C13" s="33" t="s">
        <v>258</v>
      </c>
      <c r="D13" s="42" t="s">
        <v>265</v>
      </c>
      <c r="E13" s="78">
        <v>39144</v>
      </c>
      <c r="F13" s="36">
        <f>2020-2007</f>
        <v>13</v>
      </c>
      <c r="G13" s="37">
        <v>9</v>
      </c>
      <c r="H13" s="30" t="s">
        <v>23</v>
      </c>
      <c r="I13" s="30" t="s">
        <v>29</v>
      </c>
      <c r="J13" s="41" t="s">
        <v>29</v>
      </c>
      <c r="K13" s="41" t="s">
        <v>29</v>
      </c>
      <c r="L13" s="41" t="s">
        <v>29</v>
      </c>
      <c r="M13" s="41" t="s">
        <v>29</v>
      </c>
      <c r="N13" s="77" t="s">
        <v>271</v>
      </c>
      <c r="O13" s="32">
        <v>2001</v>
      </c>
      <c r="P13" s="32" t="s">
        <v>56</v>
      </c>
      <c r="Q13" s="40" t="s">
        <v>39</v>
      </c>
      <c r="R13" s="27">
        <v>28834</v>
      </c>
    </row>
    <row r="14" spans="1:20" ht="15.5" x14ac:dyDescent="0.35">
      <c r="A14" s="30">
        <v>3</v>
      </c>
      <c r="B14" s="77" t="s">
        <v>251</v>
      </c>
      <c r="C14" s="33" t="s">
        <v>29</v>
      </c>
      <c r="D14" s="42" t="s">
        <v>266</v>
      </c>
      <c r="E14" s="78">
        <v>40119</v>
      </c>
      <c r="F14" s="36">
        <f>2020-2009</f>
        <v>11</v>
      </c>
      <c r="G14" s="37">
        <v>1</v>
      </c>
      <c r="H14" s="38" t="s">
        <v>23</v>
      </c>
      <c r="I14" s="30" t="s">
        <v>29</v>
      </c>
      <c r="J14" s="41" t="s">
        <v>29</v>
      </c>
      <c r="K14" s="41" t="s">
        <v>29</v>
      </c>
      <c r="L14" s="41" t="s">
        <v>29</v>
      </c>
      <c r="M14" s="41" t="s">
        <v>29</v>
      </c>
      <c r="N14" s="77" t="s">
        <v>120</v>
      </c>
      <c r="O14" s="32">
        <v>1994</v>
      </c>
      <c r="P14" s="32" t="s">
        <v>120</v>
      </c>
      <c r="Q14" s="40" t="s">
        <v>39</v>
      </c>
      <c r="R14" s="27">
        <v>27454</v>
      </c>
    </row>
    <row r="15" spans="1:20" ht="15.5" x14ac:dyDescent="0.35">
      <c r="A15" s="30">
        <v>4</v>
      </c>
      <c r="B15" s="77" t="s">
        <v>252</v>
      </c>
      <c r="C15" s="33" t="s">
        <v>259</v>
      </c>
      <c r="D15" s="29" t="s">
        <v>265</v>
      </c>
      <c r="E15" s="78">
        <v>40252</v>
      </c>
      <c r="F15" s="37">
        <v>10</v>
      </c>
      <c r="G15" s="37">
        <v>9</v>
      </c>
      <c r="H15" s="47" t="s">
        <v>23</v>
      </c>
      <c r="I15" s="48" t="s">
        <v>29</v>
      </c>
      <c r="J15" s="33" t="s">
        <v>29</v>
      </c>
      <c r="K15" s="33" t="s">
        <v>29</v>
      </c>
      <c r="L15" s="33" t="s">
        <v>29</v>
      </c>
      <c r="M15" s="33" t="s">
        <v>29</v>
      </c>
      <c r="N15" s="77" t="s">
        <v>271</v>
      </c>
      <c r="O15" s="32">
        <v>2007</v>
      </c>
      <c r="P15" s="32" t="s">
        <v>56</v>
      </c>
      <c r="Q15" s="40" t="s">
        <v>39</v>
      </c>
      <c r="R15" s="27">
        <v>31248</v>
      </c>
    </row>
    <row r="16" spans="1:20" ht="15.5" x14ac:dyDescent="0.35">
      <c r="A16" s="30">
        <v>5</v>
      </c>
      <c r="B16" s="77" t="s">
        <v>253</v>
      </c>
      <c r="C16" s="32" t="s">
        <v>29</v>
      </c>
      <c r="D16" s="28" t="s">
        <v>267</v>
      </c>
      <c r="E16" s="78">
        <v>42472</v>
      </c>
      <c r="F16" s="37">
        <f>2020-2016</f>
        <v>4</v>
      </c>
      <c r="G16" s="37">
        <v>8</v>
      </c>
      <c r="H16" s="30" t="s">
        <v>29</v>
      </c>
      <c r="I16" s="30" t="s">
        <v>24</v>
      </c>
      <c r="J16" s="33" t="s">
        <v>29</v>
      </c>
      <c r="K16" s="33" t="s">
        <v>29</v>
      </c>
      <c r="L16" s="33" t="s">
        <v>29</v>
      </c>
      <c r="M16" s="33" t="s">
        <v>29</v>
      </c>
      <c r="N16" s="77" t="s">
        <v>272</v>
      </c>
      <c r="O16" s="32">
        <v>2014</v>
      </c>
      <c r="P16" s="32" t="s">
        <v>38</v>
      </c>
      <c r="Q16" s="40" t="s">
        <v>39</v>
      </c>
      <c r="R16" s="27">
        <v>33920</v>
      </c>
    </row>
    <row r="17" spans="1:20" ht="15.5" x14ac:dyDescent="0.35">
      <c r="A17" s="30">
        <v>6</v>
      </c>
      <c r="B17" s="77" t="s">
        <v>254</v>
      </c>
      <c r="C17" s="32" t="s">
        <v>260</v>
      </c>
      <c r="D17" s="28" t="s">
        <v>268</v>
      </c>
      <c r="E17" s="78">
        <v>42698</v>
      </c>
      <c r="F17" s="37">
        <v>4</v>
      </c>
      <c r="G17" s="37">
        <v>1</v>
      </c>
      <c r="H17" s="30" t="s">
        <v>29</v>
      </c>
      <c r="I17" s="30" t="s">
        <v>24</v>
      </c>
      <c r="J17" s="32" t="s">
        <v>29</v>
      </c>
      <c r="K17" s="32" t="s">
        <v>29</v>
      </c>
      <c r="L17" s="32" t="s">
        <v>29</v>
      </c>
      <c r="M17" s="32" t="s">
        <v>29</v>
      </c>
      <c r="N17" s="77" t="s">
        <v>273</v>
      </c>
      <c r="O17" s="32">
        <v>2014</v>
      </c>
      <c r="P17" s="32" t="s">
        <v>56</v>
      </c>
      <c r="Q17" s="40" t="s">
        <v>48</v>
      </c>
      <c r="R17" s="27">
        <v>34083</v>
      </c>
    </row>
    <row r="18" spans="1:20" ht="15.5" x14ac:dyDescent="0.35">
      <c r="A18" s="30">
        <v>7</v>
      </c>
      <c r="B18" s="77" t="s">
        <v>255</v>
      </c>
      <c r="C18" s="32" t="s">
        <v>261</v>
      </c>
      <c r="D18" s="28" t="s">
        <v>266</v>
      </c>
      <c r="E18" s="78">
        <v>42860</v>
      </c>
      <c r="F18" s="36">
        <v>3</v>
      </c>
      <c r="G18" s="37">
        <v>7</v>
      </c>
      <c r="H18" s="30" t="s">
        <v>29</v>
      </c>
      <c r="I18" s="30" t="s">
        <v>24</v>
      </c>
      <c r="J18" s="32" t="s">
        <v>29</v>
      </c>
      <c r="K18" s="32" t="s">
        <v>29</v>
      </c>
      <c r="L18" s="32" t="s">
        <v>29</v>
      </c>
      <c r="M18" s="32" t="s">
        <v>29</v>
      </c>
      <c r="N18" s="77" t="s">
        <v>120</v>
      </c>
      <c r="O18" s="32">
        <v>2008</v>
      </c>
      <c r="P18" s="32" t="s">
        <v>120</v>
      </c>
      <c r="Q18" s="40" t="s">
        <v>39</v>
      </c>
      <c r="R18" s="26" t="s">
        <v>274</v>
      </c>
    </row>
    <row r="19" spans="1:20" ht="15.5" x14ac:dyDescent="0.35">
      <c r="A19" s="30">
        <v>8</v>
      </c>
      <c r="B19" s="77" t="s">
        <v>256</v>
      </c>
      <c r="C19" s="33" t="s">
        <v>262</v>
      </c>
      <c r="D19" s="42" t="s">
        <v>269</v>
      </c>
      <c r="E19" s="78">
        <v>43360</v>
      </c>
      <c r="F19" s="37">
        <f>2020-2018</f>
        <v>2</v>
      </c>
      <c r="G19" s="37">
        <v>4</v>
      </c>
      <c r="H19" s="30" t="s">
        <v>23</v>
      </c>
      <c r="I19" s="30" t="s">
        <v>29</v>
      </c>
      <c r="J19" s="33" t="s">
        <v>29</v>
      </c>
      <c r="K19" s="33" t="s">
        <v>29</v>
      </c>
      <c r="L19" s="33" t="s">
        <v>29</v>
      </c>
      <c r="M19" s="33" t="s">
        <v>29</v>
      </c>
      <c r="N19" s="77" t="s">
        <v>120</v>
      </c>
      <c r="O19" s="32">
        <v>2019</v>
      </c>
      <c r="P19" s="32" t="s">
        <v>120</v>
      </c>
      <c r="Q19" s="40" t="s">
        <v>39</v>
      </c>
      <c r="R19" s="26" t="s">
        <v>275</v>
      </c>
    </row>
    <row r="20" spans="1:20" ht="15.5" x14ac:dyDescent="0.35">
      <c r="A20" s="30">
        <v>9</v>
      </c>
      <c r="B20" s="77" t="s">
        <v>257</v>
      </c>
      <c r="C20" s="33" t="s">
        <v>263</v>
      </c>
      <c r="D20" s="29" t="s">
        <v>266</v>
      </c>
      <c r="E20" s="78">
        <v>43587</v>
      </c>
      <c r="F20" s="37">
        <f>2020-2019</f>
        <v>1</v>
      </c>
      <c r="G20" s="37">
        <v>7</v>
      </c>
      <c r="H20" s="48" t="s">
        <v>29</v>
      </c>
      <c r="I20" s="47" t="s">
        <v>24</v>
      </c>
      <c r="J20" s="33" t="s">
        <v>29</v>
      </c>
      <c r="K20" s="33" t="s">
        <v>29</v>
      </c>
      <c r="L20" s="33" t="s">
        <v>29</v>
      </c>
      <c r="M20" s="33" t="s">
        <v>29</v>
      </c>
      <c r="N20" s="77" t="s">
        <v>120</v>
      </c>
      <c r="O20" s="32">
        <v>2014</v>
      </c>
      <c r="P20" s="32" t="s">
        <v>120</v>
      </c>
      <c r="Q20" s="40" t="s">
        <v>39</v>
      </c>
      <c r="R20" s="100">
        <v>35073</v>
      </c>
      <c r="S20" s="99"/>
      <c r="T20" s="99"/>
    </row>
    <row r="21" spans="1:20" x14ac:dyDescent="0.35">
      <c r="A21" s="10"/>
      <c r="B21" s="11"/>
      <c r="C21" s="12"/>
      <c r="D21" s="12"/>
      <c r="E21" s="13"/>
      <c r="F21" s="11"/>
      <c r="G21" s="14"/>
      <c r="H21" s="15"/>
      <c r="I21" s="15"/>
      <c r="J21" s="10"/>
      <c r="K21" s="10"/>
      <c r="L21" s="16"/>
      <c r="M21" s="11"/>
      <c r="N21" s="11"/>
      <c r="O21" s="11"/>
      <c r="P21" s="16"/>
      <c r="Q21" s="12"/>
      <c r="R21" s="12"/>
      <c r="S21" s="22"/>
      <c r="T21" s="98"/>
    </row>
    <row r="22" spans="1:20" x14ac:dyDescent="0.35">
      <c r="A22" s="17"/>
      <c r="B22" s="18"/>
      <c r="C22" s="19"/>
      <c r="D22" s="19"/>
      <c r="E22" s="20"/>
      <c r="F22" s="18"/>
      <c r="G22" s="21"/>
      <c r="H22" s="20"/>
      <c r="I22" s="20"/>
      <c r="J22" s="17"/>
      <c r="K22" s="17"/>
      <c r="L22" s="22"/>
      <c r="M22" s="18"/>
      <c r="N22" s="92" t="s">
        <v>237</v>
      </c>
      <c r="O22" s="92"/>
      <c r="P22" s="92"/>
      <c r="Q22" s="92"/>
      <c r="R22" s="92"/>
      <c r="S22" s="92"/>
      <c r="T22" s="23"/>
    </row>
    <row r="23" spans="1:20" x14ac:dyDescent="0.35">
      <c r="A23" s="17"/>
      <c r="B23" s="18"/>
      <c r="C23" s="19"/>
      <c r="D23" s="19"/>
      <c r="E23" s="20"/>
      <c r="F23" s="18"/>
      <c r="G23" s="21"/>
      <c r="H23" s="20"/>
      <c r="I23" s="20"/>
      <c r="J23" s="17"/>
      <c r="K23" s="17"/>
      <c r="L23" s="22"/>
      <c r="M23" s="18"/>
      <c r="N23" s="92" t="s">
        <v>238</v>
      </c>
      <c r="O23" s="92"/>
      <c r="P23" s="92"/>
      <c r="Q23" s="92"/>
      <c r="R23" s="92"/>
      <c r="S23" s="92"/>
      <c r="T23" s="23"/>
    </row>
    <row r="24" spans="1:20" x14ac:dyDescent="0.35">
      <c r="A24" s="17"/>
      <c r="B24" s="18"/>
      <c r="C24" s="19"/>
      <c r="D24" s="19"/>
      <c r="E24" s="20"/>
      <c r="F24" s="18"/>
      <c r="G24" s="21"/>
      <c r="H24" s="20"/>
      <c r="I24" s="20"/>
      <c r="J24" s="17"/>
      <c r="K24" s="17"/>
      <c r="L24" s="22"/>
      <c r="M24" s="18"/>
      <c r="N24" s="18"/>
      <c r="O24" s="18"/>
      <c r="P24" s="24"/>
      <c r="Q24" s="25"/>
      <c r="R24" s="19"/>
      <c r="S24" s="22"/>
      <c r="T24" s="23"/>
    </row>
    <row r="25" spans="1:20" x14ac:dyDescent="0.35">
      <c r="A25" s="17"/>
      <c r="B25" s="18"/>
      <c r="C25" s="19"/>
      <c r="D25" s="19"/>
      <c r="E25" s="20"/>
      <c r="F25" s="18"/>
      <c r="G25" s="21"/>
      <c r="H25" s="20"/>
      <c r="I25" s="20"/>
      <c r="J25" s="17"/>
      <c r="K25" s="17"/>
      <c r="L25" s="22"/>
      <c r="M25" s="18"/>
      <c r="N25" s="18"/>
      <c r="O25" s="18"/>
      <c r="P25" s="24"/>
      <c r="Q25" s="25"/>
      <c r="R25" s="19"/>
      <c r="S25" s="22"/>
      <c r="T25" s="23"/>
    </row>
    <row r="26" spans="1:20" x14ac:dyDescent="0.35">
      <c r="A26" s="17"/>
      <c r="B26" s="18"/>
      <c r="C26" s="19"/>
      <c r="D26" s="19"/>
      <c r="E26" s="20"/>
      <c r="F26" s="18"/>
      <c r="G26" s="21"/>
      <c r="H26" s="20"/>
      <c r="I26" s="20"/>
      <c r="J26" s="17"/>
      <c r="K26" s="17"/>
      <c r="L26" s="22"/>
      <c r="M26" s="18"/>
      <c r="N26" s="92" t="s">
        <v>184</v>
      </c>
      <c r="O26" s="92"/>
      <c r="P26" s="92"/>
      <c r="Q26" s="92"/>
      <c r="R26" s="92"/>
      <c r="S26" s="92"/>
      <c r="T26" s="23"/>
    </row>
    <row r="27" spans="1:20" x14ac:dyDescent="0.35">
      <c r="A27" s="17"/>
      <c r="B27" s="18"/>
      <c r="C27" s="19"/>
      <c r="D27" s="19"/>
      <c r="E27" s="20"/>
      <c r="F27" s="18"/>
      <c r="G27" s="21"/>
      <c r="H27" s="20"/>
      <c r="I27" s="20"/>
      <c r="J27" s="17"/>
      <c r="K27" s="17"/>
      <c r="L27" s="22"/>
      <c r="M27" s="18"/>
      <c r="N27" s="92" t="s">
        <v>185</v>
      </c>
      <c r="O27" s="92"/>
      <c r="P27" s="92"/>
      <c r="Q27" s="92"/>
      <c r="R27" s="92"/>
      <c r="S27" s="92"/>
      <c r="T27" s="23"/>
    </row>
  </sheetData>
  <mergeCells count="28">
    <mergeCell ref="F9:F10"/>
    <mergeCell ref="G9:G10"/>
    <mergeCell ref="H9:H10"/>
    <mergeCell ref="B7:B10"/>
    <mergeCell ref="C7:C10"/>
    <mergeCell ref="D7:E8"/>
    <mergeCell ref="F7:G8"/>
    <mergeCell ref="H7:I8"/>
    <mergeCell ref="J7:M8"/>
    <mergeCell ref="N7:P8"/>
    <mergeCell ref="A1:R1"/>
    <mergeCell ref="A8:A10"/>
    <mergeCell ref="D9:D10"/>
    <mergeCell ref="E9:E10"/>
    <mergeCell ref="I9:I10"/>
    <mergeCell ref="J9:J10"/>
    <mergeCell ref="K9:K10"/>
    <mergeCell ref="L9:L10"/>
    <mergeCell ref="M9:M10"/>
    <mergeCell ref="N26:S26"/>
    <mergeCell ref="N27:S27"/>
    <mergeCell ref="O9:O10"/>
    <mergeCell ref="P9:P10"/>
    <mergeCell ref="Q11:R11"/>
    <mergeCell ref="N22:S22"/>
    <mergeCell ref="N23:S23"/>
    <mergeCell ref="N9:N10"/>
    <mergeCell ref="Q7:R10"/>
  </mergeCells>
  <pageMargins left="0.7" right="0.7" top="0.75" bottom="0.75" header="0.3" footer="0.3"/>
  <pageSetup paperSize="5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DUK PNS</vt:lpstr>
      <vt:lpstr>DUK NON PNS</vt:lpstr>
      <vt:lpstr>Sheet3</vt:lpstr>
      <vt:lpstr>'DUK NON PNS'!Print_Area</vt:lpstr>
      <vt:lpstr>'DUK PNS'!Print_Area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PERSONAL</cp:lastModifiedBy>
  <cp:lastPrinted>2020-12-03T05:06:43Z</cp:lastPrinted>
  <dcterms:created xsi:type="dcterms:W3CDTF">2020-12-02T04:17:31Z</dcterms:created>
  <dcterms:modified xsi:type="dcterms:W3CDTF">2020-12-03T05:08:06Z</dcterms:modified>
</cp:coreProperties>
</file>