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ERJA\DATA PRIORITAS\SEMESTER I\DINKES\"/>
    </mc:Choice>
  </mc:AlternateContent>
  <xr:revisionPtr revIDLastSave="0" documentId="8_{C8FDD809-AAC3-4238-8E31-5FF6C2DFFB3F}" xr6:coauthVersionLast="47" xr6:coauthVersionMax="47" xr10:uidLastSave="{00000000-0000-0000-0000-000000000000}"/>
  <bookViews>
    <workbookView xWindow="-120" yWindow="-120" windowWidth="24240" windowHeight="13140" xr2:uid="{872C3A58-8988-4DC5-A7DB-2C456D3FF2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78" i="1" l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J16" i="1"/>
  <c r="J15" i="1"/>
  <c r="J14" i="1"/>
  <c r="J13" i="1"/>
  <c r="J12" i="1"/>
  <c r="J11" i="1"/>
  <c r="J10" i="1"/>
  <c r="J8" i="1"/>
  <c r="J7" i="1"/>
  <c r="J6" i="1"/>
</calcChain>
</file>

<file path=xl/sharedStrings.xml><?xml version="1.0" encoding="utf-8"?>
<sst xmlns="http://schemas.openxmlformats.org/spreadsheetml/2006/main" count="193" uniqueCount="130">
  <si>
    <t>DAFTAR PENDERITA MALARIA KAB DEMAK TH 2024</t>
  </si>
  <si>
    <t>NO</t>
  </si>
  <si>
    <t>NAMA</t>
  </si>
  <si>
    <t>UMUR (th)</t>
  </si>
  <si>
    <t>ALAMAT</t>
  </si>
  <si>
    <t>PUSKESMAS</t>
  </si>
  <si>
    <t>PEKERJAAN</t>
  </si>
  <si>
    <t>RS PERAWATAN</t>
  </si>
  <si>
    <t>Tanggal</t>
  </si>
  <si>
    <t>Jenis Malaria</t>
  </si>
  <si>
    <t>TINDAKAN</t>
  </si>
  <si>
    <t>KET</t>
  </si>
  <si>
    <t>L</t>
  </si>
  <si>
    <t>P</t>
  </si>
  <si>
    <t>MASUK RS</t>
  </si>
  <si>
    <t>KELUAR RS</t>
  </si>
  <si>
    <t>1</t>
  </si>
  <si>
    <t>Nur Muji</t>
  </si>
  <si>
    <t>Pilangrejo Rt 04 Rw 02</t>
  </si>
  <si>
    <t>Wonosalam I</t>
  </si>
  <si>
    <t>Buruh Bangunan</t>
  </si>
  <si>
    <t>RS SUKA</t>
  </si>
  <si>
    <t>17 Februari 2024</t>
  </si>
  <si>
    <t>Pv</t>
  </si>
  <si>
    <t>DHP + Primaquin</t>
  </si>
  <si>
    <t xml:space="preserve">Papua </t>
  </si>
  <si>
    <t>2</t>
  </si>
  <si>
    <t>Muhammad Nurudin</t>
  </si>
  <si>
    <t>Karanganyar Rt 04 Rw 02</t>
  </si>
  <si>
    <t>Karanganyar I</t>
  </si>
  <si>
    <t>RSI NU</t>
  </si>
  <si>
    <t>27 Februari 2024</t>
  </si>
  <si>
    <t>3</t>
  </si>
  <si>
    <t>Dul Mukit</t>
  </si>
  <si>
    <t>Brambang Rt 04 Rw 10</t>
  </si>
  <si>
    <t>Karangawen I</t>
  </si>
  <si>
    <t>RS Sulfar</t>
  </si>
  <si>
    <t>08 Maret 2024</t>
  </si>
  <si>
    <t>4</t>
  </si>
  <si>
    <t>Sunarto</t>
  </si>
  <si>
    <t>Guntur Rt 10 Rw 01</t>
  </si>
  <si>
    <t>Guntur I</t>
  </si>
  <si>
    <t>18 Maret 2024</t>
  </si>
  <si>
    <t>Pmix</t>
  </si>
  <si>
    <t>5</t>
  </si>
  <si>
    <t>Danang Prawito</t>
  </si>
  <si>
    <t>Pundenarum Rt 02 Rw 08</t>
  </si>
  <si>
    <t>PNS</t>
  </si>
  <si>
    <t>RS SULFAT</t>
  </si>
  <si>
    <t>30 Maret 2024</t>
  </si>
  <si>
    <t>6</t>
  </si>
  <si>
    <t>Dani Budi Setiawan</t>
  </si>
  <si>
    <t>Baleromo Rt 05 Rw 05</t>
  </si>
  <si>
    <t>Dempet</t>
  </si>
  <si>
    <t>Pedangang</t>
  </si>
  <si>
    <t>Pf</t>
  </si>
  <si>
    <t>7</t>
  </si>
  <si>
    <t>Susanto</t>
  </si>
  <si>
    <t>Wonorejo Rt 008 Rw 002</t>
  </si>
  <si>
    <t>8</t>
  </si>
  <si>
    <t>Muhammad Zaebuwoh</t>
  </si>
  <si>
    <t>Bunderan Rt 02 Rw 06</t>
  </si>
  <si>
    <t>9</t>
  </si>
  <si>
    <t>Abdul Khamid</t>
  </si>
  <si>
    <t>Mangunjiwan Rt 04 Rw 06</t>
  </si>
  <si>
    <t>Demak III</t>
  </si>
  <si>
    <t>10</t>
  </si>
  <si>
    <t>Ahmad Winarto</t>
  </si>
  <si>
    <t>Kedungwaru Kidul Rt 02 Rw 05</t>
  </si>
  <si>
    <t>Karanganyar II</t>
  </si>
  <si>
    <t>RSUD KUDUS</t>
  </si>
  <si>
    <t>11</t>
  </si>
  <si>
    <t>Misbakhul Munir</t>
  </si>
  <si>
    <t>Jeruk Gulung Rt 01 Rw 01 Dempet</t>
  </si>
  <si>
    <t>TNI</t>
  </si>
  <si>
    <t>Mengetahui</t>
  </si>
  <si>
    <t xml:space="preserve">Kepala Dinas Kesehatan </t>
  </si>
  <si>
    <t>Kabupaten Demak</t>
  </si>
  <si>
    <t>dr. Ali Maimun, M.Kes</t>
  </si>
  <si>
    <t>Nip 19710410 200212 1 007</t>
  </si>
  <si>
    <t>LAPORAN BULANAN PENEMUAN DAN PENGOBATAN MALARIA</t>
  </si>
  <si>
    <t>TAHUN 2018</t>
  </si>
  <si>
    <t xml:space="preserve">Kabupaten/Kota </t>
  </si>
  <si>
    <t>No</t>
  </si>
  <si>
    <t>Bulan</t>
  </si>
  <si>
    <t>Suspek Malaria</t>
  </si>
  <si>
    <t>Penemuan Penderita</t>
  </si>
  <si>
    <t>Positif</t>
  </si>
  <si>
    <t xml:space="preserve">Jenis Parasit </t>
  </si>
  <si>
    <t>Pengobatan</t>
  </si>
  <si>
    <t>Asal Kasus</t>
  </si>
  <si>
    <t>Kasus dilakukan PE</t>
  </si>
  <si>
    <t>Asal</t>
  </si>
  <si>
    <t>Pemeriksaan SD</t>
  </si>
  <si>
    <t>0-11 bln</t>
  </si>
  <si>
    <t>1-4 thn</t>
  </si>
  <si>
    <t>5-9 thn</t>
  </si>
  <si>
    <t>10-14 thn</t>
  </si>
  <si>
    <t>15-54 thn</t>
  </si>
  <si>
    <r>
      <t>&gt;</t>
    </r>
    <r>
      <rPr>
        <sz val="12"/>
        <rFont val="Arial"/>
        <family val="2"/>
      </rPr>
      <t xml:space="preserve"> 55 thn</t>
    </r>
  </si>
  <si>
    <t>Jumlah</t>
  </si>
  <si>
    <t>Ibu hamil</t>
  </si>
  <si>
    <t>Pm</t>
  </si>
  <si>
    <t>Po</t>
  </si>
  <si>
    <t>Mix</t>
  </si>
  <si>
    <t>Jml</t>
  </si>
  <si>
    <t>ACT</t>
  </si>
  <si>
    <t>Non ACT</t>
  </si>
  <si>
    <t>Ind</t>
  </si>
  <si>
    <t>Imp</t>
  </si>
  <si>
    <t>Re</t>
  </si>
  <si>
    <t>ACD</t>
  </si>
  <si>
    <t>PCD</t>
  </si>
  <si>
    <t>PE</t>
  </si>
  <si>
    <t>Surv migrasi</t>
  </si>
  <si>
    <t>MBS</t>
  </si>
  <si>
    <t>Mikroskop</t>
  </si>
  <si>
    <t>RDT</t>
  </si>
  <si>
    <t>Januari</t>
  </si>
  <si>
    <t>Februari</t>
  </si>
  <si>
    <t xml:space="preserve">Maret </t>
  </si>
  <si>
    <t>April</t>
  </si>
  <si>
    <t>Mei</t>
  </si>
  <si>
    <t>Juni</t>
  </si>
  <si>
    <t>Juli</t>
  </si>
  <si>
    <t>Agungtus</t>
  </si>
  <si>
    <t>September</t>
  </si>
  <si>
    <t>Oktober</t>
  </si>
  <si>
    <t>Nopember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</si>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</sst>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(* #,##0.000_);_(* \(#,##0.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rgb="FFFF0000"/>
      <name val="Calibri"/>
      <family val="2"/>
      <charset val="1"/>
      <scheme val="minor"/>
    </font>
    <font>
      <sz val="12"/>
      <color theme="1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5" fontId="0" fillId="0" borderId="2" xfId="0" applyNumberFormat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5" fontId="0" fillId="0" borderId="3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5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quotePrefix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7" fontId="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5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5" fontId="0" fillId="0" borderId="0" xfId="0" applyNumberFormat="1" applyAlignment="1">
      <alignment horizontal="left" vertical="center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8" fillId="0" borderId="0" xfId="0" applyFont="1"/>
    <xf numFmtId="0" fontId="6" fillId="0" borderId="0" xfId="0" applyFont="1"/>
    <xf numFmtId="0" fontId="9" fillId="0" borderId="0" xfId="0" applyFont="1"/>
    <xf numFmtId="0" fontId="8" fillId="0" borderId="4" xfId="0" applyFont="1" applyBorder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164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64" fontId="6" fillId="0" borderId="17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9EEFC-D2FE-4D3F-822A-9711C6247C7A}">
  <dimension ref="A2:AK78"/>
  <sheetViews>
    <sheetView tabSelected="1" workbookViewId="0">
      <selection sqref="A1:XFD1048576"/>
    </sheetView>
  </sheetViews>
  <sheetFormatPr defaultRowHeight="15" x14ac:dyDescent="0.25"/>
  <cols>
    <col min="1" max="1" width="6" customWidth="1"/>
    <col min="2" max="2" width="18.42578125" customWidth="1"/>
    <col min="3" max="3" width="6.5703125" customWidth="1"/>
    <col min="4" max="4" width="5.5703125" customWidth="1"/>
    <col min="5" max="5" width="20.5703125" customWidth="1"/>
    <col min="6" max="6" width="13.28515625" customWidth="1"/>
    <col min="7" max="7" width="11" customWidth="1"/>
    <col min="8" max="8" width="12.140625" customWidth="1"/>
    <col min="9" max="9" width="12" customWidth="1"/>
    <col min="10" max="10" width="11.85546875" customWidth="1"/>
    <col min="11" max="11" width="8.5703125" customWidth="1"/>
    <col min="12" max="12" width="10.42578125" customWidth="1"/>
    <col min="13" max="13" width="10.140625" customWidth="1"/>
    <col min="14" max="14" width="12.42578125" customWidth="1"/>
    <col min="15" max="36" width="9.28515625" customWidth="1"/>
    <col min="37" max="37" width="12.7109375" customWidth="1"/>
  </cols>
  <sheetData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x14ac:dyDescent="0.25">
      <c r="A4" s="2" t="s">
        <v>1</v>
      </c>
      <c r="B4" s="2" t="s">
        <v>2</v>
      </c>
      <c r="C4" s="2" t="s">
        <v>3</v>
      </c>
      <c r="D4" s="2"/>
      <c r="E4" s="2" t="s">
        <v>4</v>
      </c>
      <c r="F4" s="3" t="s">
        <v>5</v>
      </c>
      <c r="G4" s="2" t="s">
        <v>6</v>
      </c>
      <c r="H4" s="2" t="s">
        <v>7</v>
      </c>
      <c r="I4" s="2" t="s">
        <v>8</v>
      </c>
      <c r="J4" s="2"/>
      <c r="K4" s="3" t="s">
        <v>9</v>
      </c>
      <c r="L4" s="3" t="s">
        <v>10</v>
      </c>
      <c r="M4" s="2" t="s">
        <v>11</v>
      </c>
    </row>
    <row r="5" spans="1:14" x14ac:dyDescent="0.25">
      <c r="A5" s="2"/>
      <c r="B5" s="2"/>
      <c r="C5" s="4" t="s">
        <v>12</v>
      </c>
      <c r="D5" s="4" t="s">
        <v>13</v>
      </c>
      <c r="E5" s="2"/>
      <c r="F5" s="5"/>
      <c r="G5" s="2"/>
      <c r="H5" s="2"/>
      <c r="I5" s="4" t="s">
        <v>14</v>
      </c>
      <c r="J5" s="4" t="s">
        <v>15</v>
      </c>
      <c r="K5" s="5"/>
      <c r="L5" s="5"/>
      <c r="M5" s="2"/>
    </row>
    <row r="6" spans="1:14" ht="30" x14ac:dyDescent="0.25">
      <c r="A6" s="6" t="s">
        <v>16</v>
      </c>
      <c r="B6" s="7" t="s">
        <v>17</v>
      </c>
      <c r="C6" s="8">
        <v>51</v>
      </c>
      <c r="D6" s="8"/>
      <c r="E6" s="7" t="s">
        <v>18</v>
      </c>
      <c r="F6" s="4" t="s">
        <v>19</v>
      </c>
      <c r="G6" s="4" t="s">
        <v>20</v>
      </c>
      <c r="H6" s="8" t="s">
        <v>21</v>
      </c>
      <c r="I6" s="9" t="s">
        <v>22</v>
      </c>
      <c r="J6" s="10" t="str">
        <f>I6</f>
        <v>17 Februari 2024</v>
      </c>
      <c r="K6" s="11" t="s">
        <v>23</v>
      </c>
      <c r="L6" s="11" t="s">
        <v>24</v>
      </c>
      <c r="M6" s="4" t="s">
        <v>25</v>
      </c>
      <c r="N6" s="12"/>
    </row>
    <row r="7" spans="1:14" ht="30" x14ac:dyDescent="0.25">
      <c r="A7" s="6" t="s">
        <v>26</v>
      </c>
      <c r="B7" s="13" t="s">
        <v>27</v>
      </c>
      <c r="C7" s="4">
        <v>29</v>
      </c>
      <c r="D7" s="4"/>
      <c r="E7" s="7" t="s">
        <v>28</v>
      </c>
      <c r="F7" s="4" t="s">
        <v>29</v>
      </c>
      <c r="G7" s="4" t="s">
        <v>20</v>
      </c>
      <c r="H7" s="8" t="s">
        <v>30</v>
      </c>
      <c r="I7" s="9" t="s">
        <v>31</v>
      </c>
      <c r="J7" s="10" t="str">
        <f>I7</f>
        <v>27 Februari 2024</v>
      </c>
      <c r="K7" s="11" t="s">
        <v>23</v>
      </c>
      <c r="L7" s="11" t="s">
        <v>24</v>
      </c>
      <c r="M7" s="4" t="s">
        <v>25</v>
      </c>
      <c r="N7" s="12"/>
    </row>
    <row r="8" spans="1:14" ht="30" x14ac:dyDescent="0.25">
      <c r="A8" s="6" t="s">
        <v>32</v>
      </c>
      <c r="B8" s="7" t="s">
        <v>33</v>
      </c>
      <c r="C8" s="8">
        <v>45</v>
      </c>
      <c r="D8" s="8"/>
      <c r="E8" s="7" t="s">
        <v>34</v>
      </c>
      <c r="F8" s="4" t="s">
        <v>35</v>
      </c>
      <c r="G8" s="4" t="s">
        <v>20</v>
      </c>
      <c r="H8" s="8" t="s">
        <v>36</v>
      </c>
      <c r="I8" s="9" t="s">
        <v>37</v>
      </c>
      <c r="J8" s="14" t="str">
        <f>I8</f>
        <v>08 Maret 2024</v>
      </c>
      <c r="K8" s="11" t="s">
        <v>23</v>
      </c>
      <c r="L8" s="11" t="s">
        <v>24</v>
      </c>
      <c r="M8" s="4" t="s">
        <v>25</v>
      </c>
      <c r="N8" s="12"/>
    </row>
    <row r="9" spans="1:14" ht="30" x14ac:dyDescent="0.25">
      <c r="A9" s="6" t="s">
        <v>38</v>
      </c>
      <c r="B9" s="7" t="s">
        <v>39</v>
      </c>
      <c r="C9" s="8">
        <v>43</v>
      </c>
      <c r="D9" s="8"/>
      <c r="E9" s="7" t="s">
        <v>40</v>
      </c>
      <c r="F9" s="4" t="s">
        <v>41</v>
      </c>
      <c r="G9" s="4" t="s">
        <v>20</v>
      </c>
      <c r="H9" s="8" t="s">
        <v>36</v>
      </c>
      <c r="I9" s="9" t="s">
        <v>42</v>
      </c>
      <c r="J9" s="9" t="s">
        <v>42</v>
      </c>
      <c r="K9" s="11" t="s">
        <v>43</v>
      </c>
      <c r="L9" s="11" t="s">
        <v>24</v>
      </c>
      <c r="M9" s="4" t="s">
        <v>25</v>
      </c>
      <c r="N9" s="12"/>
    </row>
    <row r="10" spans="1:14" ht="30" x14ac:dyDescent="0.25">
      <c r="A10" s="6" t="s">
        <v>44</v>
      </c>
      <c r="B10" s="7" t="s">
        <v>45</v>
      </c>
      <c r="C10" s="8">
        <v>33</v>
      </c>
      <c r="D10" s="8"/>
      <c r="E10" s="7" t="s">
        <v>46</v>
      </c>
      <c r="F10" s="4" t="s">
        <v>35</v>
      </c>
      <c r="G10" s="4" t="s">
        <v>47</v>
      </c>
      <c r="H10" s="8" t="s">
        <v>48</v>
      </c>
      <c r="I10" s="9" t="s">
        <v>49</v>
      </c>
      <c r="J10" s="14" t="str">
        <f t="shared" ref="J10:J16" si="0">I10</f>
        <v>30 Maret 2024</v>
      </c>
      <c r="K10" s="11" t="s">
        <v>23</v>
      </c>
      <c r="L10" s="11" t="s">
        <v>24</v>
      </c>
      <c r="M10" s="4" t="s">
        <v>25</v>
      </c>
      <c r="N10" s="12"/>
    </row>
    <row r="11" spans="1:14" ht="30" x14ac:dyDescent="0.25">
      <c r="A11" s="6" t="s">
        <v>50</v>
      </c>
      <c r="B11" s="7" t="s">
        <v>51</v>
      </c>
      <c r="C11" s="8">
        <v>25</v>
      </c>
      <c r="D11" s="8"/>
      <c r="E11" s="13" t="s">
        <v>52</v>
      </c>
      <c r="F11" s="4" t="s">
        <v>53</v>
      </c>
      <c r="G11" s="4" t="s">
        <v>54</v>
      </c>
      <c r="H11" s="8" t="s">
        <v>21</v>
      </c>
      <c r="I11" s="9">
        <v>45388</v>
      </c>
      <c r="J11" s="14">
        <f t="shared" si="0"/>
        <v>45388</v>
      </c>
      <c r="K11" s="11" t="s">
        <v>55</v>
      </c>
      <c r="L11" s="11" t="s">
        <v>24</v>
      </c>
      <c r="M11" s="4" t="s">
        <v>25</v>
      </c>
      <c r="N11" s="12"/>
    </row>
    <row r="12" spans="1:14" ht="30" x14ac:dyDescent="0.25">
      <c r="A12" s="6" t="s">
        <v>56</v>
      </c>
      <c r="B12" s="7" t="s">
        <v>57</v>
      </c>
      <c r="C12" s="8">
        <v>40</v>
      </c>
      <c r="D12" s="8"/>
      <c r="E12" s="13" t="s">
        <v>58</v>
      </c>
      <c r="F12" s="4" t="s">
        <v>29</v>
      </c>
      <c r="G12" s="4" t="s">
        <v>20</v>
      </c>
      <c r="H12" s="8" t="s">
        <v>21</v>
      </c>
      <c r="I12" s="9">
        <v>45388</v>
      </c>
      <c r="J12" s="14">
        <f t="shared" si="0"/>
        <v>45388</v>
      </c>
      <c r="K12" s="11" t="s">
        <v>55</v>
      </c>
      <c r="L12" s="11" t="s">
        <v>24</v>
      </c>
      <c r="M12" s="4" t="s">
        <v>25</v>
      </c>
      <c r="N12" s="12"/>
    </row>
    <row r="13" spans="1:14" ht="30" x14ac:dyDescent="0.25">
      <c r="A13" s="6" t="s">
        <v>59</v>
      </c>
      <c r="B13" s="7" t="s">
        <v>60</v>
      </c>
      <c r="C13" s="8">
        <v>30</v>
      </c>
      <c r="D13" s="8"/>
      <c r="E13" s="7" t="s">
        <v>61</v>
      </c>
      <c r="F13" s="4" t="s">
        <v>19</v>
      </c>
      <c r="G13" s="4" t="s">
        <v>20</v>
      </c>
      <c r="H13" s="8" t="s">
        <v>21</v>
      </c>
      <c r="I13" s="9">
        <v>45390</v>
      </c>
      <c r="J13" s="9">
        <f t="shared" si="0"/>
        <v>45390</v>
      </c>
      <c r="K13" s="11" t="s">
        <v>23</v>
      </c>
      <c r="L13" s="11" t="s">
        <v>24</v>
      </c>
      <c r="M13" s="4" t="s">
        <v>25</v>
      </c>
      <c r="N13" s="12"/>
    </row>
    <row r="14" spans="1:14" ht="30" x14ac:dyDescent="0.25">
      <c r="A14" s="6" t="s">
        <v>62</v>
      </c>
      <c r="B14" s="7" t="s">
        <v>63</v>
      </c>
      <c r="C14" s="8">
        <v>26</v>
      </c>
      <c r="D14" s="8"/>
      <c r="E14" s="7" t="s">
        <v>64</v>
      </c>
      <c r="F14" s="4" t="s">
        <v>65</v>
      </c>
      <c r="G14" s="4" t="s">
        <v>20</v>
      </c>
      <c r="H14" s="8" t="s">
        <v>21</v>
      </c>
      <c r="I14" s="9">
        <v>45392</v>
      </c>
      <c r="J14" s="9">
        <f t="shared" si="0"/>
        <v>45392</v>
      </c>
      <c r="K14" s="11" t="s">
        <v>23</v>
      </c>
      <c r="L14" s="11" t="s">
        <v>24</v>
      </c>
      <c r="M14" s="4" t="s">
        <v>25</v>
      </c>
      <c r="N14" s="12"/>
    </row>
    <row r="15" spans="1:14" ht="30" x14ac:dyDescent="0.25">
      <c r="A15" s="6" t="s">
        <v>66</v>
      </c>
      <c r="B15" s="7" t="s">
        <v>67</v>
      </c>
      <c r="C15" s="8">
        <v>35</v>
      </c>
      <c r="D15" s="8"/>
      <c r="E15" s="7" t="s">
        <v>68</v>
      </c>
      <c r="F15" s="4" t="s">
        <v>69</v>
      </c>
      <c r="G15" s="4" t="s">
        <v>20</v>
      </c>
      <c r="H15" s="8" t="s">
        <v>70</v>
      </c>
      <c r="I15" s="10">
        <v>45398</v>
      </c>
      <c r="J15" s="10">
        <f t="shared" si="0"/>
        <v>45398</v>
      </c>
      <c r="K15" s="11" t="s">
        <v>55</v>
      </c>
      <c r="L15" s="11" t="s">
        <v>24</v>
      </c>
      <c r="M15" s="4" t="s">
        <v>25</v>
      </c>
      <c r="N15" s="12"/>
    </row>
    <row r="16" spans="1:14" ht="30" x14ac:dyDescent="0.25">
      <c r="A16" s="6" t="s">
        <v>71</v>
      </c>
      <c r="B16" s="7" t="s">
        <v>72</v>
      </c>
      <c r="C16" s="8">
        <v>24</v>
      </c>
      <c r="D16" s="8"/>
      <c r="E16" s="7" t="s">
        <v>73</v>
      </c>
      <c r="F16" s="4" t="s">
        <v>53</v>
      </c>
      <c r="G16" s="4" t="s">
        <v>74</v>
      </c>
      <c r="H16" s="8" t="s">
        <v>30</v>
      </c>
      <c r="I16" s="9">
        <v>45403</v>
      </c>
      <c r="J16" s="14">
        <f t="shared" si="0"/>
        <v>45403</v>
      </c>
      <c r="K16" s="11" t="s">
        <v>23</v>
      </c>
      <c r="L16" s="11" t="s">
        <v>24</v>
      </c>
      <c r="M16" s="4" t="s">
        <v>25</v>
      </c>
      <c r="N16" s="12"/>
    </row>
    <row r="17" spans="1:14" x14ac:dyDescent="0.25">
      <c r="A17" s="6"/>
      <c r="B17" s="7"/>
      <c r="C17" s="8"/>
      <c r="D17" s="8"/>
      <c r="E17" s="7"/>
      <c r="F17" s="4"/>
      <c r="G17" s="4"/>
      <c r="H17" s="8"/>
      <c r="I17" s="9"/>
      <c r="J17" s="14"/>
      <c r="K17" s="11"/>
      <c r="L17" s="11"/>
      <c r="M17" s="4"/>
      <c r="N17" s="15"/>
    </row>
    <row r="18" spans="1:14" x14ac:dyDescent="0.25">
      <c r="A18" s="6"/>
      <c r="B18" s="16"/>
      <c r="C18" s="4"/>
      <c r="D18" s="4"/>
      <c r="E18" s="13"/>
      <c r="F18" s="4"/>
      <c r="G18" s="4"/>
      <c r="H18" s="4"/>
      <c r="I18" s="10"/>
      <c r="J18" s="10"/>
      <c r="K18" s="11"/>
      <c r="L18" s="11"/>
      <c r="M18" s="17"/>
      <c r="N18" s="12"/>
    </row>
    <row r="19" spans="1:14" x14ac:dyDescent="0.25">
      <c r="A19" s="6"/>
      <c r="B19" s="7"/>
      <c r="C19" s="8"/>
      <c r="D19" s="8"/>
      <c r="E19" s="7"/>
      <c r="F19" s="4"/>
      <c r="G19" s="4"/>
      <c r="H19" s="8"/>
      <c r="I19" s="10"/>
      <c r="J19" s="10"/>
      <c r="K19" s="11"/>
      <c r="L19" s="11"/>
      <c r="M19" s="4"/>
    </row>
    <row r="20" spans="1:14" x14ac:dyDescent="0.25">
      <c r="A20" s="6"/>
      <c r="B20" s="13"/>
      <c r="C20" s="4"/>
      <c r="D20" s="4"/>
      <c r="E20" s="13"/>
      <c r="F20" s="4"/>
      <c r="G20" s="4"/>
      <c r="H20" s="8"/>
      <c r="I20" s="10"/>
      <c r="J20" s="10"/>
      <c r="K20" s="11"/>
      <c r="L20" s="11"/>
      <c r="M20" s="4"/>
    </row>
    <row r="21" spans="1:14" x14ac:dyDescent="0.25">
      <c r="A21" s="6"/>
      <c r="B21" s="16"/>
      <c r="C21" s="4"/>
      <c r="D21" s="4"/>
      <c r="E21" s="13"/>
      <c r="F21" s="4"/>
      <c r="G21" s="4"/>
      <c r="H21" s="4"/>
      <c r="I21" s="10"/>
      <c r="J21" s="10"/>
      <c r="K21" s="11"/>
      <c r="L21" s="11"/>
      <c r="M21" s="17"/>
    </row>
    <row r="22" spans="1:14" x14ac:dyDescent="0.25">
      <c r="A22" s="6"/>
      <c r="B22" s="16"/>
      <c r="C22" s="4"/>
      <c r="D22" s="4"/>
      <c r="E22" s="13"/>
      <c r="F22" s="4"/>
      <c r="G22" s="4"/>
      <c r="H22" s="4"/>
      <c r="I22" s="10"/>
      <c r="J22" s="10"/>
      <c r="K22" s="4"/>
      <c r="L22" s="4"/>
      <c r="M22" s="17"/>
    </row>
    <row r="23" spans="1:14" x14ac:dyDescent="0.25">
      <c r="A23" s="6"/>
      <c r="B23" s="16"/>
      <c r="C23" s="4"/>
      <c r="D23" s="4"/>
      <c r="E23" s="13"/>
      <c r="F23" s="4"/>
      <c r="G23" s="4"/>
      <c r="H23" s="4"/>
      <c r="I23" s="10"/>
      <c r="J23" s="10"/>
      <c r="K23" s="4"/>
      <c r="L23" s="4"/>
      <c r="M23" s="17"/>
    </row>
    <row r="24" spans="1:14" x14ac:dyDescent="0.25">
      <c r="A24" s="6"/>
      <c r="B24" s="7"/>
      <c r="C24" s="8"/>
      <c r="D24" s="8"/>
      <c r="E24" s="13"/>
      <c r="F24" s="4"/>
      <c r="G24" s="4"/>
      <c r="H24" s="8"/>
      <c r="I24" s="9"/>
      <c r="J24" s="9"/>
      <c r="K24" s="11"/>
      <c r="L24" s="11"/>
      <c r="M24" s="4"/>
    </row>
    <row r="25" spans="1:14" x14ac:dyDescent="0.25">
      <c r="A25" s="6"/>
      <c r="B25" s="16"/>
      <c r="C25" s="4"/>
      <c r="D25" s="4"/>
      <c r="E25" s="13"/>
      <c r="F25" s="4"/>
      <c r="G25" s="4"/>
      <c r="H25" s="4"/>
      <c r="I25" s="10"/>
      <c r="J25" s="10"/>
      <c r="K25" s="4"/>
      <c r="L25" s="4"/>
      <c r="M25" s="17"/>
    </row>
    <row r="26" spans="1:14" x14ac:dyDescent="0.25">
      <c r="A26" s="6"/>
      <c r="B26" s="7"/>
      <c r="C26" s="8"/>
      <c r="D26" s="8"/>
      <c r="E26" s="7"/>
      <c r="F26" s="4"/>
      <c r="G26" s="4"/>
      <c r="H26" s="8"/>
      <c r="I26" s="9"/>
      <c r="J26" s="9"/>
      <c r="K26" s="11"/>
      <c r="L26" s="11"/>
      <c r="M26" s="4"/>
    </row>
    <row r="27" spans="1:14" x14ac:dyDescent="0.25">
      <c r="A27" s="6"/>
      <c r="B27" s="16"/>
      <c r="C27" s="4"/>
      <c r="D27" s="4"/>
      <c r="E27" s="13"/>
      <c r="F27" s="4"/>
      <c r="G27" s="4"/>
      <c r="H27" s="4"/>
      <c r="I27" s="10"/>
      <c r="J27" s="10"/>
      <c r="K27" s="11"/>
      <c r="L27" s="11"/>
      <c r="M27" s="17"/>
    </row>
    <row r="28" spans="1:14" x14ac:dyDescent="0.25">
      <c r="A28" s="6"/>
      <c r="B28" s="16"/>
      <c r="C28" s="4"/>
      <c r="D28" s="4"/>
      <c r="E28" s="13"/>
      <c r="F28" s="4"/>
      <c r="G28" s="4"/>
      <c r="H28" s="4"/>
      <c r="I28" s="10"/>
      <c r="J28" s="10"/>
      <c r="K28" s="11"/>
      <c r="L28" s="11"/>
      <c r="M28" s="17"/>
    </row>
    <row r="29" spans="1:14" x14ac:dyDescent="0.25">
      <c r="A29" s="6"/>
      <c r="B29" s="16"/>
      <c r="C29" s="4"/>
      <c r="D29" s="4"/>
      <c r="E29" s="13"/>
      <c r="F29" s="4"/>
      <c r="G29" s="4"/>
      <c r="H29" s="4"/>
      <c r="I29" s="10"/>
      <c r="J29" s="10"/>
      <c r="K29" s="11"/>
      <c r="L29" s="11"/>
      <c r="M29" s="17"/>
    </row>
    <row r="30" spans="1:14" x14ac:dyDescent="0.25">
      <c r="A30" s="6"/>
      <c r="B30" s="16"/>
      <c r="C30" s="18"/>
      <c r="D30" s="18"/>
      <c r="E30" s="19"/>
      <c r="F30" s="20"/>
      <c r="G30" s="20"/>
      <c r="H30" s="18"/>
      <c r="I30" s="21"/>
      <c r="J30" s="21"/>
      <c r="K30" s="22"/>
      <c r="L30" s="22"/>
      <c r="M30" s="23"/>
    </row>
    <row r="31" spans="1:14" x14ac:dyDescent="0.25">
      <c r="A31" s="6"/>
      <c r="B31" s="16"/>
      <c r="C31" s="20"/>
      <c r="D31" s="20"/>
      <c r="E31" s="16"/>
      <c r="F31" s="20"/>
      <c r="G31" s="20"/>
      <c r="H31" s="20"/>
      <c r="I31" s="21"/>
      <c r="J31" s="21"/>
      <c r="K31" s="22"/>
      <c r="L31" s="22"/>
      <c r="M31" s="17"/>
    </row>
    <row r="32" spans="1:14" x14ac:dyDescent="0.25">
      <c r="A32" s="6"/>
      <c r="B32" s="16"/>
      <c r="C32" s="20"/>
      <c r="D32" s="20"/>
      <c r="E32" s="16"/>
      <c r="F32" s="20"/>
      <c r="G32" s="20"/>
      <c r="H32" s="20"/>
      <c r="I32" s="21"/>
      <c r="J32" s="21"/>
      <c r="K32" s="22"/>
      <c r="L32" s="22"/>
      <c r="M32" s="17"/>
    </row>
    <row r="33" spans="1:13" x14ac:dyDescent="0.25">
      <c r="A33" s="6"/>
      <c r="B33" s="16"/>
      <c r="C33" s="4"/>
      <c r="D33" s="4"/>
      <c r="E33" s="13"/>
      <c r="F33" s="4"/>
      <c r="G33" s="4"/>
      <c r="H33" s="4"/>
      <c r="I33" s="10"/>
      <c r="J33" s="10"/>
      <c r="K33" s="11"/>
      <c r="L33" s="11"/>
      <c r="M33" s="17"/>
    </row>
    <row r="34" spans="1:13" x14ac:dyDescent="0.25">
      <c r="A34" s="6"/>
      <c r="B34" s="16"/>
      <c r="C34" s="4"/>
      <c r="D34" s="4"/>
      <c r="E34" s="13"/>
      <c r="F34" s="4"/>
      <c r="G34" s="4"/>
      <c r="H34" s="4"/>
      <c r="I34" s="10"/>
      <c r="J34" s="10"/>
      <c r="K34" s="11"/>
      <c r="L34" s="11"/>
      <c r="M34" s="17"/>
    </row>
    <row r="35" spans="1:13" x14ac:dyDescent="0.25">
      <c r="A35" s="6"/>
      <c r="B35" s="16"/>
      <c r="C35" s="4"/>
      <c r="D35" s="4"/>
      <c r="E35" s="13"/>
      <c r="F35" s="4"/>
      <c r="G35" s="4"/>
      <c r="H35" s="4"/>
      <c r="I35" s="10"/>
      <c r="J35" s="10"/>
      <c r="K35" s="11"/>
      <c r="L35" s="11"/>
      <c r="M35" s="17"/>
    </row>
    <row r="36" spans="1:13" x14ac:dyDescent="0.25">
      <c r="A36" s="6"/>
      <c r="B36" s="16"/>
      <c r="C36" s="4"/>
      <c r="D36" s="4"/>
      <c r="E36" s="13"/>
      <c r="F36" s="4"/>
      <c r="G36" s="4"/>
      <c r="H36" s="4"/>
      <c r="I36" s="10"/>
      <c r="J36" s="10"/>
      <c r="K36" s="11"/>
      <c r="L36" s="11"/>
      <c r="M36" s="17"/>
    </row>
    <row r="37" spans="1:13" x14ac:dyDescent="0.25">
      <c r="A37" s="6"/>
      <c r="B37" s="16"/>
      <c r="C37" s="4"/>
      <c r="D37" s="4"/>
      <c r="E37" s="13"/>
      <c r="F37" s="4"/>
      <c r="G37" s="4"/>
      <c r="H37" s="4"/>
      <c r="I37" s="10"/>
      <c r="J37" s="10"/>
      <c r="K37" s="11"/>
      <c r="L37" s="11"/>
      <c r="M37" s="17"/>
    </row>
    <row r="38" spans="1:13" x14ac:dyDescent="0.25">
      <c r="A38" s="6"/>
      <c r="B38" s="16"/>
      <c r="C38" s="4"/>
      <c r="D38" s="4"/>
      <c r="E38" s="13"/>
      <c r="F38" s="4"/>
      <c r="G38" s="4"/>
      <c r="H38" s="4"/>
      <c r="I38" s="10"/>
      <c r="J38" s="10"/>
      <c r="K38" s="11"/>
      <c r="L38" s="11"/>
      <c r="M38" s="17"/>
    </row>
    <row r="39" spans="1:13" x14ac:dyDescent="0.25">
      <c r="A39" s="6"/>
      <c r="B39" s="16"/>
      <c r="C39" s="4"/>
      <c r="D39" s="4"/>
      <c r="E39" s="13"/>
      <c r="F39" s="4"/>
      <c r="G39" s="4"/>
      <c r="H39" s="4"/>
      <c r="I39" s="10"/>
      <c r="J39" s="10"/>
      <c r="K39" s="11"/>
      <c r="L39" s="11"/>
      <c r="M39" s="17"/>
    </row>
    <row r="40" spans="1:13" x14ac:dyDescent="0.25">
      <c r="A40" s="24"/>
      <c r="B40" s="25"/>
      <c r="C40" s="12"/>
      <c r="D40" s="12"/>
      <c r="E40" s="26"/>
      <c r="F40" s="12"/>
      <c r="G40" s="12"/>
      <c r="H40" s="12"/>
      <c r="I40" s="27"/>
      <c r="J40" s="27"/>
      <c r="K40" s="12"/>
      <c r="L40" s="12"/>
      <c r="M40" s="28"/>
    </row>
    <row r="41" spans="1:13" x14ac:dyDescent="0.25">
      <c r="A41" s="24"/>
      <c r="B41" s="25"/>
      <c r="C41" s="12"/>
      <c r="D41" s="12"/>
      <c r="E41" s="26"/>
      <c r="F41" s="12"/>
      <c r="G41" s="12"/>
      <c r="H41" s="12"/>
      <c r="I41" s="27"/>
      <c r="J41" s="27"/>
      <c r="K41" s="12"/>
      <c r="L41" s="12"/>
      <c r="M41" s="28"/>
    </row>
    <row r="42" spans="1:13" ht="15" customHeight="1" x14ac:dyDescent="0.25">
      <c r="A42" s="29"/>
      <c r="B42" s="30"/>
      <c r="C42" s="30"/>
      <c r="D42" s="30"/>
      <c r="E42" s="31"/>
      <c r="F42" s="31"/>
      <c r="G42" s="32"/>
      <c r="H42" s="32"/>
      <c r="I42" s="32"/>
      <c r="J42" s="33"/>
      <c r="K42" s="32" t="s">
        <v>75</v>
      </c>
      <c r="L42" s="32"/>
      <c r="M42" s="32"/>
    </row>
    <row r="43" spans="1:13" x14ac:dyDescent="0.25">
      <c r="A43" s="29"/>
      <c r="B43" s="30"/>
      <c r="C43" s="30"/>
      <c r="D43" s="30"/>
      <c r="E43" s="31"/>
      <c r="F43" s="31"/>
      <c r="G43" s="32"/>
      <c r="H43" s="32"/>
      <c r="I43" s="32"/>
      <c r="J43" s="30"/>
      <c r="K43" s="32" t="s">
        <v>76</v>
      </c>
      <c r="L43" s="32"/>
      <c r="M43" s="32"/>
    </row>
    <row r="44" spans="1:13" ht="14.45" customHeight="1" x14ac:dyDescent="0.25">
      <c r="A44" s="29"/>
      <c r="B44" s="34"/>
      <c r="C44" s="34"/>
      <c r="D44" s="34"/>
      <c r="E44" s="35"/>
      <c r="F44" s="31"/>
      <c r="G44" s="36"/>
      <c r="H44" s="36"/>
      <c r="I44" s="36"/>
      <c r="J44" s="30"/>
      <c r="K44" s="36" t="s">
        <v>77</v>
      </c>
      <c r="L44" s="36"/>
      <c r="M44" s="36"/>
    </row>
    <row r="45" spans="1:13" ht="14.45" customHeight="1" x14ac:dyDescent="0.25">
      <c r="A45" s="29"/>
      <c r="B45" s="34"/>
      <c r="C45" s="34"/>
      <c r="D45" s="34"/>
      <c r="E45" s="35"/>
      <c r="F45" s="31"/>
      <c r="G45" s="36"/>
      <c r="H45" s="36"/>
      <c r="I45" s="36"/>
      <c r="J45" s="30"/>
      <c r="K45" s="36"/>
      <c r="L45" s="36"/>
      <c r="M45" s="36"/>
    </row>
    <row r="46" spans="1:13" x14ac:dyDescent="0.25">
      <c r="A46" s="29"/>
      <c r="B46" s="30"/>
      <c r="C46" s="30"/>
      <c r="D46" s="37"/>
      <c r="E46" s="31"/>
      <c r="F46" s="31"/>
      <c r="G46" s="38"/>
      <c r="H46" s="38"/>
      <c r="I46" s="39"/>
      <c r="J46" s="30"/>
      <c r="K46" s="38"/>
      <c r="L46" s="38"/>
      <c r="M46" s="39"/>
    </row>
    <row r="47" spans="1:13" x14ac:dyDescent="0.25">
      <c r="A47" s="29"/>
      <c r="B47" s="30"/>
      <c r="C47" s="30"/>
      <c r="D47" s="37"/>
      <c r="E47" s="31"/>
      <c r="F47" s="31"/>
      <c r="G47" s="38"/>
      <c r="H47" s="38"/>
      <c r="I47" s="39"/>
      <c r="J47" s="30"/>
      <c r="K47" s="38"/>
      <c r="L47" s="38"/>
      <c r="M47" s="39"/>
    </row>
    <row r="48" spans="1:13" x14ac:dyDescent="0.25">
      <c r="A48" s="29"/>
      <c r="B48" s="30"/>
      <c r="C48" s="30"/>
      <c r="D48" s="37"/>
      <c r="E48" s="31"/>
      <c r="F48" s="31"/>
      <c r="G48" s="38"/>
      <c r="H48" s="38"/>
      <c r="I48" s="39"/>
      <c r="J48" s="30"/>
      <c r="K48" s="38"/>
      <c r="L48" s="38"/>
      <c r="M48" s="39"/>
    </row>
    <row r="49" spans="1:37" ht="15" customHeight="1" x14ac:dyDescent="0.25">
      <c r="A49" s="29"/>
      <c r="B49" s="40"/>
      <c r="C49" s="40"/>
      <c r="D49" s="40"/>
      <c r="E49" s="31"/>
      <c r="F49" s="31"/>
      <c r="G49" s="41"/>
      <c r="H49" s="41"/>
      <c r="I49" s="41"/>
      <c r="J49" s="30"/>
      <c r="K49" s="41" t="s">
        <v>78</v>
      </c>
      <c r="L49" s="41"/>
      <c r="M49" s="41"/>
    </row>
    <row r="50" spans="1:37" ht="15" customHeight="1" x14ac:dyDescent="0.25">
      <c r="A50" s="29"/>
      <c r="B50" s="34"/>
      <c r="C50" s="40"/>
      <c r="D50" s="40"/>
      <c r="E50" s="31"/>
      <c r="F50" s="31"/>
      <c r="G50" s="36"/>
      <c r="H50" s="41"/>
      <c r="I50" s="41"/>
      <c r="J50" s="40"/>
      <c r="K50" s="36" t="s">
        <v>79</v>
      </c>
      <c r="L50" s="41"/>
      <c r="M50" s="41"/>
    </row>
    <row r="51" spans="1:37" x14ac:dyDescent="0.25">
      <c r="A51" s="24"/>
      <c r="B51" s="25"/>
      <c r="C51" s="12"/>
      <c r="D51" s="12"/>
      <c r="E51" s="26"/>
      <c r="F51" s="12"/>
      <c r="G51" s="12"/>
      <c r="H51" s="12"/>
      <c r="I51" s="27"/>
      <c r="J51" s="27"/>
      <c r="K51" s="12"/>
      <c r="L51" s="12"/>
      <c r="M51" s="28"/>
    </row>
    <row r="52" spans="1:37" x14ac:dyDescent="0.25">
      <c r="A52" s="24"/>
      <c r="B52" s="25"/>
      <c r="C52" s="12"/>
      <c r="D52" s="12"/>
      <c r="E52" s="26"/>
      <c r="F52" s="12"/>
      <c r="G52" s="12"/>
      <c r="H52" s="12"/>
      <c r="I52" s="27"/>
      <c r="J52" s="27"/>
      <c r="K52" s="12"/>
      <c r="L52" s="12"/>
      <c r="M52" s="28"/>
    </row>
    <row r="53" spans="1:37" x14ac:dyDescent="0.25">
      <c r="A53" s="24"/>
      <c r="B53" s="42"/>
      <c r="C53" s="43"/>
      <c r="D53" s="43"/>
      <c r="E53" s="26"/>
      <c r="F53" s="26"/>
      <c r="G53" s="12"/>
      <c r="H53" s="44"/>
      <c r="I53" s="27"/>
      <c r="J53" s="45"/>
      <c r="K53" s="46"/>
      <c r="L53" s="27"/>
      <c r="M53" s="47"/>
    </row>
    <row r="54" spans="1:37" ht="14.45" customHeight="1" x14ac:dyDescent="0.25">
      <c r="A54" s="29"/>
      <c r="B54" s="48"/>
      <c r="C54" s="49"/>
      <c r="D54" s="49"/>
      <c r="E54" s="50"/>
      <c r="F54" s="50"/>
      <c r="G54" s="48"/>
      <c r="H54" s="50"/>
      <c r="I54" s="51"/>
      <c r="J54" s="51"/>
      <c r="K54" s="51"/>
      <c r="L54" s="51"/>
      <c r="M54" s="42"/>
    </row>
    <row r="57" spans="1:37" ht="15.75" x14ac:dyDescent="0.25">
      <c r="A57" s="52" t="s">
        <v>80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3"/>
      <c r="AI57" s="53"/>
      <c r="AJ57" s="53"/>
      <c r="AK57" s="53"/>
    </row>
    <row r="58" spans="1:37" ht="18" customHeight="1" x14ac:dyDescent="0.25">
      <c r="A58" s="52" t="s">
        <v>81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3"/>
      <c r="AI58" s="53"/>
      <c r="AJ58" s="53"/>
      <c r="AK58" s="53"/>
    </row>
    <row r="59" spans="1:37" s="55" customFormat="1" x14ac:dyDescent="0.2">
      <c r="A59" s="54" t="s">
        <v>82</v>
      </c>
      <c r="B59" s="54"/>
      <c r="C59" s="54"/>
      <c r="D59" s="54"/>
      <c r="E59" s="54"/>
      <c r="F59" s="54"/>
      <c r="G59" s="54"/>
      <c r="H59" s="54"/>
      <c r="I59" s="54"/>
      <c r="J59" s="54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</row>
    <row r="60" spans="1:37" s="55" customFormat="1" x14ac:dyDescent="0.2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</row>
    <row r="61" spans="1:37" ht="8.25" customHeight="1" thickBot="1" x14ac:dyDescent="0.3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6"/>
    </row>
    <row r="62" spans="1:37" s="47" customFormat="1" ht="15.75" customHeight="1" x14ac:dyDescent="0.25">
      <c r="A62" s="57" t="s">
        <v>83</v>
      </c>
      <c r="B62" s="58" t="s">
        <v>84</v>
      </c>
      <c r="C62" s="59" t="s">
        <v>85</v>
      </c>
      <c r="D62" s="60" t="s">
        <v>86</v>
      </c>
      <c r="E62" s="61"/>
      <c r="F62" s="61"/>
      <c r="G62" s="61"/>
      <c r="H62" s="61"/>
      <c r="I62" s="61"/>
      <c r="J62" s="61"/>
      <c r="K62" s="58" t="s">
        <v>87</v>
      </c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 t="s">
        <v>88</v>
      </c>
      <c r="AA62" s="58"/>
      <c r="AB62" s="58"/>
      <c r="AC62" s="58"/>
      <c r="AD62" s="58"/>
      <c r="AE62" s="58"/>
      <c r="AF62" s="62" t="s">
        <v>89</v>
      </c>
      <c r="AG62" s="63"/>
      <c r="AH62" s="58" t="s">
        <v>90</v>
      </c>
      <c r="AI62" s="58"/>
      <c r="AJ62" s="58"/>
      <c r="AK62" s="59" t="s">
        <v>91</v>
      </c>
    </row>
    <row r="63" spans="1:37" s="47" customFormat="1" ht="26.25" customHeight="1" x14ac:dyDescent="0.25">
      <c r="A63" s="64"/>
      <c r="B63" s="65"/>
      <c r="C63" s="66"/>
      <c r="D63" s="67" t="s">
        <v>92</v>
      </c>
      <c r="E63" s="68"/>
      <c r="F63" s="68"/>
      <c r="G63" s="68"/>
      <c r="H63" s="69"/>
      <c r="I63" s="65" t="s">
        <v>93</v>
      </c>
      <c r="J63" s="65"/>
      <c r="K63" s="65" t="s">
        <v>94</v>
      </c>
      <c r="L63" s="65"/>
      <c r="M63" s="65" t="s">
        <v>95</v>
      </c>
      <c r="N63" s="65"/>
      <c r="O63" s="65" t="s">
        <v>96</v>
      </c>
      <c r="P63" s="65"/>
      <c r="Q63" s="65" t="s">
        <v>97</v>
      </c>
      <c r="R63" s="65"/>
      <c r="S63" s="65" t="s">
        <v>98</v>
      </c>
      <c r="T63" s="65"/>
      <c r="U63" s="70" t="s">
        <v>99</v>
      </c>
      <c r="V63" s="65"/>
      <c r="W63" s="65" t="s">
        <v>100</v>
      </c>
      <c r="X63" s="65"/>
      <c r="Y63" s="71" t="s">
        <v>101</v>
      </c>
      <c r="Z63" s="65" t="s">
        <v>55</v>
      </c>
      <c r="AA63" s="65" t="s">
        <v>23</v>
      </c>
      <c r="AB63" s="65" t="s">
        <v>102</v>
      </c>
      <c r="AC63" s="65" t="s">
        <v>103</v>
      </c>
      <c r="AD63" s="65" t="s">
        <v>104</v>
      </c>
      <c r="AE63" s="65" t="s">
        <v>105</v>
      </c>
      <c r="AF63" s="65" t="s">
        <v>106</v>
      </c>
      <c r="AG63" s="72" t="s">
        <v>107</v>
      </c>
      <c r="AH63" s="71" t="s">
        <v>108</v>
      </c>
      <c r="AI63" s="65" t="s">
        <v>109</v>
      </c>
      <c r="AJ63" s="65" t="s">
        <v>110</v>
      </c>
      <c r="AK63" s="66"/>
    </row>
    <row r="64" spans="1:37" s="47" customFormat="1" ht="41.25" customHeight="1" x14ac:dyDescent="0.25">
      <c r="A64" s="64"/>
      <c r="B64" s="65"/>
      <c r="C64" s="73"/>
      <c r="D64" s="74" t="s">
        <v>111</v>
      </c>
      <c r="E64" s="74" t="s">
        <v>112</v>
      </c>
      <c r="F64" s="74" t="s">
        <v>113</v>
      </c>
      <c r="G64" s="74" t="s">
        <v>114</v>
      </c>
      <c r="H64" s="74" t="s">
        <v>115</v>
      </c>
      <c r="I64" s="75" t="s">
        <v>116</v>
      </c>
      <c r="J64" s="75" t="s">
        <v>117</v>
      </c>
      <c r="K64" s="75" t="s">
        <v>12</v>
      </c>
      <c r="L64" s="75" t="s">
        <v>13</v>
      </c>
      <c r="M64" s="75" t="s">
        <v>12</v>
      </c>
      <c r="N64" s="75" t="s">
        <v>13</v>
      </c>
      <c r="O64" s="75" t="s">
        <v>12</v>
      </c>
      <c r="P64" s="75" t="s">
        <v>13</v>
      </c>
      <c r="Q64" s="75" t="s">
        <v>12</v>
      </c>
      <c r="R64" s="75" t="s">
        <v>13</v>
      </c>
      <c r="S64" s="75" t="s">
        <v>12</v>
      </c>
      <c r="T64" s="75" t="s">
        <v>13</v>
      </c>
      <c r="U64" s="75" t="s">
        <v>12</v>
      </c>
      <c r="V64" s="75" t="s">
        <v>13</v>
      </c>
      <c r="W64" s="75" t="s">
        <v>12</v>
      </c>
      <c r="X64" s="75" t="s">
        <v>13</v>
      </c>
      <c r="Y64" s="65"/>
      <c r="Z64" s="65"/>
      <c r="AA64" s="65"/>
      <c r="AB64" s="65"/>
      <c r="AC64" s="65"/>
      <c r="AD64" s="65"/>
      <c r="AE64" s="65"/>
      <c r="AF64" s="76"/>
      <c r="AG64" s="77"/>
      <c r="AH64" s="65"/>
      <c r="AI64" s="65"/>
      <c r="AJ64" s="65"/>
      <c r="AK64" s="66"/>
    </row>
    <row r="65" spans="1:37" s="47" customFormat="1" ht="18" customHeight="1" thickBot="1" x14ac:dyDescent="0.3">
      <c r="A65" s="78"/>
      <c r="B65" s="79"/>
      <c r="C65" s="80"/>
      <c r="D65" s="80"/>
      <c r="E65" s="80"/>
      <c r="F65" s="80"/>
      <c r="G65" s="80"/>
      <c r="H65" s="80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81"/>
      <c r="AF65" s="81"/>
      <c r="AG65" s="81"/>
      <c r="AH65" s="79"/>
      <c r="AI65" s="79"/>
      <c r="AJ65" s="79"/>
      <c r="AK65" s="82"/>
    </row>
    <row r="66" spans="1:37" s="47" customFormat="1" ht="24.95" customHeight="1" x14ac:dyDescent="0.25">
      <c r="A66" s="83">
        <v>1</v>
      </c>
      <c r="B66" s="84" t="s">
        <v>118</v>
      </c>
      <c r="C66" s="85">
        <v>3</v>
      </c>
      <c r="D66" s="86"/>
      <c r="E66" s="86">
        <v>3</v>
      </c>
      <c r="F66" s="86">
        <v>3</v>
      </c>
      <c r="G66" s="86"/>
      <c r="H66" s="86"/>
      <c r="I66" s="87">
        <v>3</v>
      </c>
      <c r="J66" s="87">
        <v>3</v>
      </c>
      <c r="K66" s="87"/>
      <c r="L66" s="87"/>
      <c r="M66" s="87"/>
      <c r="N66" s="87"/>
      <c r="O66" s="87"/>
      <c r="P66" s="87"/>
      <c r="Q66" s="87"/>
      <c r="R66" s="87"/>
      <c r="S66" s="87">
        <v>3</v>
      </c>
      <c r="T66" s="87"/>
      <c r="U66" s="87"/>
      <c r="V66" s="87"/>
      <c r="W66" s="87">
        <v>2</v>
      </c>
      <c r="X66" s="87"/>
      <c r="Y66" s="87">
        <v>0</v>
      </c>
      <c r="Z66" s="87"/>
      <c r="AA66" s="87">
        <v>3</v>
      </c>
      <c r="AB66" s="87"/>
      <c r="AC66" s="87"/>
      <c r="AD66" s="87"/>
      <c r="AE66" s="87"/>
      <c r="AF66" s="87">
        <v>3</v>
      </c>
      <c r="AG66" s="87"/>
      <c r="AH66" s="87"/>
      <c r="AI66" s="87">
        <v>3</v>
      </c>
      <c r="AJ66" s="87"/>
      <c r="AK66" s="88">
        <v>3</v>
      </c>
    </row>
    <row r="67" spans="1:37" s="47" customFormat="1" ht="24.95" customHeight="1" x14ac:dyDescent="0.25">
      <c r="A67" s="89">
        <v>2</v>
      </c>
      <c r="B67" s="90" t="s">
        <v>119</v>
      </c>
      <c r="C67" s="91"/>
      <c r="D67" s="92"/>
      <c r="E67" s="92"/>
      <c r="F67" s="92"/>
      <c r="G67" s="92"/>
      <c r="H67" s="92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4"/>
    </row>
    <row r="68" spans="1:37" s="47" customFormat="1" ht="24.95" customHeight="1" x14ac:dyDescent="0.25">
      <c r="A68" s="89">
        <v>3</v>
      </c>
      <c r="B68" s="90" t="s">
        <v>120</v>
      </c>
      <c r="C68" s="91">
        <v>2</v>
      </c>
      <c r="D68" s="92"/>
      <c r="E68" s="92">
        <v>2</v>
      </c>
      <c r="F68" s="92">
        <v>2</v>
      </c>
      <c r="G68" s="92"/>
      <c r="H68" s="92"/>
      <c r="I68" s="93">
        <v>2</v>
      </c>
      <c r="J68" s="93">
        <v>2</v>
      </c>
      <c r="K68" s="95"/>
      <c r="L68" s="93"/>
      <c r="M68" s="93"/>
      <c r="N68" s="93"/>
      <c r="O68" s="93"/>
      <c r="P68" s="93"/>
      <c r="Q68" s="93"/>
      <c r="R68" s="93"/>
      <c r="S68" s="93">
        <v>2</v>
      </c>
      <c r="T68" s="93"/>
      <c r="U68" s="93"/>
      <c r="V68" s="93"/>
      <c r="W68" s="93">
        <v>2</v>
      </c>
      <c r="X68" s="93"/>
      <c r="Y68" s="93"/>
      <c r="Z68" s="93"/>
      <c r="AA68" s="93">
        <v>1</v>
      </c>
      <c r="AB68" s="93"/>
      <c r="AC68" s="93"/>
      <c r="AD68" s="93">
        <v>1</v>
      </c>
      <c r="AE68" s="93"/>
      <c r="AF68" s="93">
        <v>2</v>
      </c>
      <c r="AG68" s="93"/>
      <c r="AH68" s="93"/>
      <c r="AI68" s="93">
        <v>2</v>
      </c>
      <c r="AJ68" s="93"/>
      <c r="AK68" s="94">
        <v>2</v>
      </c>
    </row>
    <row r="69" spans="1:37" s="47" customFormat="1" ht="24.95" customHeight="1" x14ac:dyDescent="0.25">
      <c r="A69" s="89">
        <v>4</v>
      </c>
      <c r="B69" s="90" t="s">
        <v>121</v>
      </c>
      <c r="C69" s="91">
        <v>1</v>
      </c>
      <c r="D69" s="92"/>
      <c r="E69" s="92">
        <v>1</v>
      </c>
      <c r="F69" s="92">
        <v>1</v>
      </c>
      <c r="G69" s="92"/>
      <c r="H69" s="92"/>
      <c r="I69" s="93">
        <v>1</v>
      </c>
      <c r="J69" s="93">
        <v>1</v>
      </c>
      <c r="K69" s="93"/>
      <c r="L69" s="93"/>
      <c r="M69" s="93"/>
      <c r="N69" s="93"/>
      <c r="O69" s="93"/>
      <c r="P69" s="93"/>
      <c r="Q69" s="93"/>
      <c r="R69" s="93"/>
      <c r="S69" s="93">
        <v>1</v>
      </c>
      <c r="T69" s="93"/>
      <c r="U69" s="93"/>
      <c r="V69" s="93"/>
      <c r="W69" s="93">
        <v>1</v>
      </c>
      <c r="X69" s="93"/>
      <c r="Y69" s="93"/>
      <c r="Z69" s="93"/>
      <c r="AA69" s="93">
        <v>1</v>
      </c>
      <c r="AB69" s="93"/>
      <c r="AC69" s="93"/>
      <c r="AD69" s="93"/>
      <c r="AE69" s="93"/>
      <c r="AF69" s="93">
        <v>1</v>
      </c>
      <c r="AG69" s="93"/>
      <c r="AH69" s="93"/>
      <c r="AI69" s="93">
        <v>1</v>
      </c>
      <c r="AJ69" s="93"/>
      <c r="AK69" s="94">
        <v>1</v>
      </c>
    </row>
    <row r="70" spans="1:37" s="47" customFormat="1" ht="24.95" customHeight="1" x14ac:dyDescent="0.25">
      <c r="A70" s="89">
        <v>5</v>
      </c>
      <c r="B70" s="90" t="s">
        <v>122</v>
      </c>
      <c r="C70" s="91">
        <v>2</v>
      </c>
      <c r="D70" s="92"/>
      <c r="E70" s="92">
        <v>2</v>
      </c>
      <c r="F70" s="92">
        <v>2</v>
      </c>
      <c r="G70" s="92"/>
      <c r="H70" s="92"/>
      <c r="I70" s="93">
        <v>2</v>
      </c>
      <c r="J70" s="93">
        <v>2</v>
      </c>
      <c r="K70" s="93"/>
      <c r="L70" s="93"/>
      <c r="M70" s="93"/>
      <c r="N70" s="93"/>
      <c r="O70" s="93"/>
      <c r="P70" s="93"/>
      <c r="Q70" s="93"/>
      <c r="R70" s="93"/>
      <c r="S70" s="93">
        <v>2</v>
      </c>
      <c r="T70" s="93"/>
      <c r="U70" s="93"/>
      <c r="V70" s="93"/>
      <c r="W70" s="93">
        <v>2</v>
      </c>
      <c r="X70" s="93"/>
      <c r="Y70" s="93"/>
      <c r="Z70" s="93"/>
      <c r="AA70" s="93">
        <v>2</v>
      </c>
      <c r="AB70" s="93"/>
      <c r="AC70" s="93"/>
      <c r="AD70" s="93"/>
      <c r="AE70" s="93"/>
      <c r="AF70" s="93">
        <v>2</v>
      </c>
      <c r="AG70" s="93"/>
      <c r="AH70" s="93"/>
      <c r="AI70" s="93">
        <v>2</v>
      </c>
      <c r="AJ70" s="93"/>
      <c r="AK70" s="94">
        <v>2</v>
      </c>
    </row>
    <row r="71" spans="1:37" s="47" customFormat="1" ht="24.95" customHeight="1" x14ac:dyDescent="0.25">
      <c r="A71" s="89">
        <v>6</v>
      </c>
      <c r="B71" s="90" t="s">
        <v>123</v>
      </c>
      <c r="C71" s="91">
        <v>3</v>
      </c>
      <c r="D71" s="92"/>
      <c r="E71" s="92">
        <v>3</v>
      </c>
      <c r="F71" s="92">
        <v>3</v>
      </c>
      <c r="G71" s="92"/>
      <c r="H71" s="92"/>
      <c r="I71" s="93">
        <v>3</v>
      </c>
      <c r="J71" s="93">
        <v>3</v>
      </c>
      <c r="K71" s="93"/>
      <c r="L71" s="93"/>
      <c r="M71" s="93"/>
      <c r="N71" s="93"/>
      <c r="O71" s="93"/>
      <c r="P71" s="93"/>
      <c r="Q71" s="93"/>
      <c r="R71" s="93"/>
      <c r="S71" s="93">
        <v>3</v>
      </c>
      <c r="T71" s="93"/>
      <c r="U71" s="93"/>
      <c r="V71" s="93"/>
      <c r="W71" s="93">
        <v>3</v>
      </c>
      <c r="X71" s="93"/>
      <c r="Y71" s="93"/>
      <c r="Z71" s="93">
        <v>1</v>
      </c>
      <c r="AA71" s="93">
        <v>1</v>
      </c>
      <c r="AB71" s="93"/>
      <c r="AC71" s="93"/>
      <c r="AD71" s="93">
        <v>1</v>
      </c>
      <c r="AE71" s="93"/>
      <c r="AF71" s="93">
        <v>3</v>
      </c>
      <c r="AG71" s="93"/>
      <c r="AH71" s="93"/>
      <c r="AI71" s="93">
        <v>3</v>
      </c>
      <c r="AJ71" s="93"/>
      <c r="AK71" s="94">
        <v>3</v>
      </c>
    </row>
    <row r="72" spans="1:37" s="47" customFormat="1" ht="24.95" customHeight="1" x14ac:dyDescent="0.25">
      <c r="A72" s="89">
        <v>7</v>
      </c>
      <c r="B72" s="90" t="s">
        <v>124</v>
      </c>
      <c r="C72" s="91"/>
      <c r="D72" s="92"/>
      <c r="E72" s="92"/>
      <c r="F72" s="92"/>
      <c r="G72" s="92"/>
      <c r="H72" s="92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4"/>
    </row>
    <row r="73" spans="1:37" s="47" customFormat="1" ht="24.95" customHeight="1" x14ac:dyDescent="0.25">
      <c r="A73" s="89">
        <v>8</v>
      </c>
      <c r="B73" s="90" t="s">
        <v>125</v>
      </c>
      <c r="C73" s="91">
        <v>4</v>
      </c>
      <c r="D73" s="92"/>
      <c r="E73" s="92">
        <v>4</v>
      </c>
      <c r="F73" s="92">
        <v>4</v>
      </c>
      <c r="G73" s="92"/>
      <c r="H73" s="92"/>
      <c r="I73" s="93">
        <v>4</v>
      </c>
      <c r="J73" s="93">
        <v>4</v>
      </c>
      <c r="K73" s="93"/>
      <c r="L73" s="93"/>
      <c r="M73" s="93"/>
      <c r="N73" s="93"/>
      <c r="O73" s="93"/>
      <c r="P73" s="93"/>
      <c r="Q73" s="93"/>
      <c r="R73" s="93"/>
      <c r="S73" s="93">
        <v>4</v>
      </c>
      <c r="T73" s="93"/>
      <c r="U73" s="93"/>
      <c r="V73" s="93"/>
      <c r="W73" s="93">
        <v>4</v>
      </c>
      <c r="X73" s="93"/>
      <c r="Y73" s="93"/>
      <c r="Z73" s="93">
        <v>1</v>
      </c>
      <c r="AA73" s="93">
        <v>3</v>
      </c>
      <c r="AB73" s="93"/>
      <c r="AC73" s="93"/>
      <c r="AD73" s="93"/>
      <c r="AE73" s="93"/>
      <c r="AF73" s="93">
        <v>4</v>
      </c>
      <c r="AG73" s="93"/>
      <c r="AH73" s="93"/>
      <c r="AI73" s="93">
        <v>4</v>
      </c>
      <c r="AJ73" s="93"/>
      <c r="AK73" s="94">
        <v>4</v>
      </c>
    </row>
    <row r="74" spans="1:37" s="47" customFormat="1" ht="24.95" customHeight="1" x14ac:dyDescent="0.25">
      <c r="A74" s="89">
        <v>9</v>
      </c>
      <c r="B74" s="90" t="s">
        <v>126</v>
      </c>
      <c r="C74" s="91"/>
      <c r="D74" s="92"/>
      <c r="E74" s="92"/>
      <c r="F74" s="92"/>
      <c r="G74" s="92"/>
      <c r="H74" s="92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4"/>
    </row>
    <row r="75" spans="1:37" s="47" customFormat="1" ht="24.95" customHeight="1" x14ac:dyDescent="0.25">
      <c r="A75" s="89">
        <v>10</v>
      </c>
      <c r="B75" s="90" t="s">
        <v>127</v>
      </c>
      <c r="C75" s="91">
        <v>4</v>
      </c>
      <c r="D75" s="92"/>
      <c r="E75" s="92">
        <v>4</v>
      </c>
      <c r="F75" s="92">
        <v>4</v>
      </c>
      <c r="G75" s="92"/>
      <c r="H75" s="92"/>
      <c r="I75" s="93">
        <v>4</v>
      </c>
      <c r="J75" s="93">
        <v>4</v>
      </c>
      <c r="K75" s="93"/>
      <c r="L75" s="93"/>
      <c r="M75" s="93"/>
      <c r="N75" s="93"/>
      <c r="O75" s="93"/>
      <c r="P75" s="93"/>
      <c r="Q75" s="93"/>
      <c r="R75" s="93"/>
      <c r="S75" s="93">
        <v>4</v>
      </c>
      <c r="T75" s="93"/>
      <c r="U75" s="93"/>
      <c r="V75" s="93"/>
      <c r="W75" s="93">
        <v>4</v>
      </c>
      <c r="X75" s="93"/>
      <c r="Y75" s="93"/>
      <c r="Z75" s="93"/>
      <c r="AA75" s="93">
        <v>4</v>
      </c>
      <c r="AB75" s="93"/>
      <c r="AC75" s="93"/>
      <c r="AD75" s="93"/>
      <c r="AE75" s="93"/>
      <c r="AF75" s="93">
        <v>4</v>
      </c>
      <c r="AG75" s="93"/>
      <c r="AH75" s="93"/>
      <c r="AI75" s="93">
        <v>4</v>
      </c>
      <c r="AJ75" s="93"/>
      <c r="AK75" s="94">
        <v>4</v>
      </c>
    </row>
    <row r="76" spans="1:37" s="47" customFormat="1" ht="24.95" customHeight="1" x14ac:dyDescent="0.25">
      <c r="A76" s="89">
        <v>11</v>
      </c>
      <c r="B76" s="90" t="s">
        <v>128</v>
      </c>
      <c r="C76" s="91">
        <v>1</v>
      </c>
      <c r="D76" s="92"/>
      <c r="E76" s="92">
        <v>1</v>
      </c>
      <c r="F76" s="92">
        <v>1</v>
      </c>
      <c r="G76" s="92"/>
      <c r="H76" s="92"/>
      <c r="I76" s="93">
        <v>1</v>
      </c>
      <c r="J76" s="93">
        <v>1</v>
      </c>
      <c r="K76" s="93"/>
      <c r="L76" s="93"/>
      <c r="M76" s="93"/>
      <c r="N76" s="93"/>
      <c r="O76" s="93"/>
      <c r="P76" s="93"/>
      <c r="Q76" s="93"/>
      <c r="R76" s="93"/>
      <c r="S76" s="93">
        <v>1</v>
      </c>
      <c r="T76" s="93"/>
      <c r="U76" s="93"/>
      <c r="V76" s="93"/>
      <c r="W76" s="93">
        <v>1</v>
      </c>
      <c r="X76" s="93"/>
      <c r="Y76" s="93"/>
      <c r="Z76" s="93"/>
      <c r="AA76" s="93">
        <v>1</v>
      </c>
      <c r="AB76" s="93"/>
      <c r="AC76" s="93"/>
      <c r="AD76" s="93"/>
      <c r="AE76" s="93"/>
      <c r="AF76" s="93">
        <v>1</v>
      </c>
      <c r="AG76" s="93"/>
      <c r="AH76" s="93"/>
      <c r="AI76" s="93">
        <v>1</v>
      </c>
      <c r="AJ76" s="93"/>
      <c r="AK76" s="94">
        <v>1</v>
      </c>
    </row>
    <row r="77" spans="1:37" s="47" customFormat="1" ht="24.95" customHeight="1" x14ac:dyDescent="0.25">
      <c r="A77" s="89">
        <v>12</v>
      </c>
      <c r="B77" s="90" t="s">
        <v>129</v>
      </c>
      <c r="C77" s="91">
        <v>3</v>
      </c>
      <c r="D77" s="92"/>
      <c r="E77" s="92">
        <v>3</v>
      </c>
      <c r="F77" s="92">
        <v>3</v>
      </c>
      <c r="G77" s="92"/>
      <c r="H77" s="92"/>
      <c r="I77" s="93">
        <v>3</v>
      </c>
      <c r="J77" s="93">
        <v>3</v>
      </c>
      <c r="K77" s="93"/>
      <c r="L77" s="93"/>
      <c r="M77" s="93"/>
      <c r="N77" s="93"/>
      <c r="O77" s="93"/>
      <c r="P77" s="93"/>
      <c r="Q77" s="93"/>
      <c r="R77" s="93"/>
      <c r="S77" s="93">
        <v>3</v>
      </c>
      <c r="T77" s="93"/>
      <c r="U77" s="93"/>
      <c r="V77" s="93"/>
      <c r="W77" s="93">
        <v>3</v>
      </c>
      <c r="X77" s="93"/>
      <c r="Y77" s="93"/>
      <c r="Z77" s="93">
        <v>1</v>
      </c>
      <c r="AA77" s="93">
        <v>2</v>
      </c>
      <c r="AB77" s="93"/>
      <c r="AC77" s="93"/>
      <c r="AD77" s="93"/>
      <c r="AE77" s="93"/>
      <c r="AF77" s="93">
        <v>3</v>
      </c>
      <c r="AG77" s="93"/>
      <c r="AH77" s="93"/>
      <c r="AI77" s="93">
        <v>3</v>
      </c>
      <c r="AJ77" s="93"/>
      <c r="AK77" s="94">
        <v>3</v>
      </c>
    </row>
    <row r="78" spans="1:37" s="47" customFormat="1" ht="24.95" customHeight="1" thickBot="1" x14ac:dyDescent="0.3">
      <c r="A78" s="96" t="s">
        <v>100</v>
      </c>
      <c r="B78" s="97"/>
      <c r="C78" s="98">
        <f>SUM(C66:C77)</f>
        <v>23</v>
      </c>
      <c r="D78" s="98">
        <f t="shared" ref="D78:AK78" si="1">SUM(D66:D77)</f>
        <v>0</v>
      </c>
      <c r="E78" s="98">
        <f t="shared" si="1"/>
        <v>23</v>
      </c>
      <c r="F78" s="98">
        <f t="shared" si="1"/>
        <v>23</v>
      </c>
      <c r="G78" s="98">
        <f t="shared" si="1"/>
        <v>0</v>
      </c>
      <c r="H78" s="98">
        <f t="shared" si="1"/>
        <v>0</v>
      </c>
      <c r="I78" s="98">
        <f t="shared" si="1"/>
        <v>23</v>
      </c>
      <c r="J78" s="98">
        <f t="shared" si="1"/>
        <v>23</v>
      </c>
      <c r="K78" s="98">
        <f t="shared" si="1"/>
        <v>0</v>
      </c>
      <c r="L78" s="98">
        <f t="shared" si="1"/>
        <v>0</v>
      </c>
      <c r="M78" s="98">
        <f t="shared" si="1"/>
        <v>0</v>
      </c>
      <c r="N78" s="98">
        <f t="shared" si="1"/>
        <v>0</v>
      </c>
      <c r="O78" s="98">
        <f t="shared" si="1"/>
        <v>0</v>
      </c>
      <c r="P78" s="98">
        <f t="shared" si="1"/>
        <v>0</v>
      </c>
      <c r="Q78" s="98">
        <f t="shared" si="1"/>
        <v>0</v>
      </c>
      <c r="R78" s="98">
        <f t="shared" si="1"/>
        <v>0</v>
      </c>
      <c r="S78" s="98">
        <f t="shared" si="1"/>
        <v>23</v>
      </c>
      <c r="T78" s="98">
        <f t="shared" si="1"/>
        <v>0</v>
      </c>
      <c r="U78" s="98">
        <f t="shared" si="1"/>
        <v>0</v>
      </c>
      <c r="V78" s="98">
        <f t="shared" si="1"/>
        <v>0</v>
      </c>
      <c r="W78" s="98">
        <f t="shared" si="1"/>
        <v>22</v>
      </c>
      <c r="X78" s="98">
        <f t="shared" si="1"/>
        <v>0</v>
      </c>
      <c r="Y78" s="98">
        <f t="shared" si="1"/>
        <v>0</v>
      </c>
      <c r="Z78" s="98">
        <f t="shared" si="1"/>
        <v>3</v>
      </c>
      <c r="AA78" s="98">
        <f t="shared" si="1"/>
        <v>18</v>
      </c>
      <c r="AB78" s="98">
        <f t="shared" si="1"/>
        <v>0</v>
      </c>
      <c r="AC78" s="98">
        <f t="shared" si="1"/>
        <v>0</v>
      </c>
      <c r="AD78" s="98">
        <f t="shared" si="1"/>
        <v>2</v>
      </c>
      <c r="AE78" s="98">
        <f t="shared" si="1"/>
        <v>0</v>
      </c>
      <c r="AF78" s="98">
        <f t="shared" si="1"/>
        <v>23</v>
      </c>
      <c r="AG78" s="98">
        <f t="shared" si="1"/>
        <v>0</v>
      </c>
      <c r="AH78" s="98">
        <f t="shared" si="1"/>
        <v>0</v>
      </c>
      <c r="AI78" s="98">
        <f t="shared" si="1"/>
        <v>23</v>
      </c>
      <c r="AJ78" s="98">
        <f t="shared" si="1"/>
        <v>0</v>
      </c>
      <c r="AK78" s="98">
        <f t="shared" si="1"/>
        <v>23</v>
      </c>
    </row>
  </sheetData>
  <mergeCells count="57">
    <mergeCell ref="AJ63:AJ64"/>
    <mergeCell ref="A78:B78"/>
    <mergeCell ref="AD63:AD64"/>
    <mergeCell ref="AE63:AE64"/>
    <mergeCell ref="AF63:AF64"/>
    <mergeCell ref="AG63:AG64"/>
    <mergeCell ref="AH63:AH64"/>
    <mergeCell ref="AI63:AI64"/>
    <mergeCell ref="W63:X63"/>
    <mergeCell ref="Y63:Y64"/>
    <mergeCell ref="Z63:Z64"/>
    <mergeCell ref="AA63:AA64"/>
    <mergeCell ref="AB63:AB64"/>
    <mergeCell ref="AC63:AC64"/>
    <mergeCell ref="AH62:AJ62"/>
    <mergeCell ref="AK62:AK64"/>
    <mergeCell ref="D63:H63"/>
    <mergeCell ref="I63:J63"/>
    <mergeCell ref="K63:L63"/>
    <mergeCell ref="M63:N63"/>
    <mergeCell ref="O63:P63"/>
    <mergeCell ref="Q63:R63"/>
    <mergeCell ref="S63:T63"/>
    <mergeCell ref="U63:V63"/>
    <mergeCell ref="G50:I50"/>
    <mergeCell ref="K50:M50"/>
    <mergeCell ref="A57:AG57"/>
    <mergeCell ref="A58:AG58"/>
    <mergeCell ref="A62:A64"/>
    <mergeCell ref="B62:B64"/>
    <mergeCell ref="C62:C64"/>
    <mergeCell ref="D62:J62"/>
    <mergeCell ref="K62:Y62"/>
    <mergeCell ref="Z62:AE62"/>
    <mergeCell ref="G44:I44"/>
    <mergeCell ref="K44:M44"/>
    <mergeCell ref="G45:I45"/>
    <mergeCell ref="K45:M45"/>
    <mergeCell ref="G49:I49"/>
    <mergeCell ref="K49:M49"/>
    <mergeCell ref="K4:K5"/>
    <mergeCell ref="L4:L5"/>
    <mergeCell ref="M4:M5"/>
    <mergeCell ref="G42:I42"/>
    <mergeCell ref="K42:M42"/>
    <mergeCell ref="G43:I43"/>
    <mergeCell ref="K43:M43"/>
    <mergeCell ref="A2:M2"/>
    <mergeCell ref="A3:M3"/>
    <mergeCell ref="A4:A5"/>
    <mergeCell ref="B4:B5"/>
    <mergeCell ref="C4:D4"/>
    <mergeCell ref="E4:E5"/>
    <mergeCell ref="F4:F5"/>
    <mergeCell ref="G4:G5"/>
    <mergeCell ref="H4:H5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TAUFIQ HENDRAWAN</dc:creator>
  <cp:lastModifiedBy>TAUFIQ HENDRAWAN</cp:lastModifiedBy>
  <dcterms:created xsi:type="dcterms:W3CDTF">2024-07-15T08:36:13Z</dcterms:created>
  <dcterms:modified xsi:type="dcterms:W3CDTF">2024-07-15T08:36:58Z</dcterms:modified>
</cp:coreProperties>
</file>