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177979A2-BE20-4216-927F-76F49B1E1B7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<sst xmlns="http://schemas.openxmlformats.org/spreadsheetml/2006/main" count="42" uniqueCount="35">
  <si>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</si>
  <si>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</si>
  <si>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</si>
  <si>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</si>
  <si>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</si>
  <si>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</si>
  <si>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</si>
  <si>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</si>
  <si>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</si>
  <si>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</si>
  <si>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</si>
  <si>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</si>
  <si>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</si>
  <si>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</si>
  <si>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</si>
  <si>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</si>
  <si>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</si>
  <si>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</si>
  <si>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</si>
  <si>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</si>
  <si>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</si>
  <si>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</si>
  <si>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</si>
  <si>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</si>
  <si>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</si>
  <si>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</si>
  <si>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</si>
  <si>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</si>
  <si>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</si>
  <si>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</si>
  <si>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</si>
  <si>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</si>
  <si>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</si>
  <si>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</si>
  <si>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1152  : Jumlah aset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</si>
</sst>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7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15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6" fillId="2" borderId="0" xfId="0" applyNumberFormat="1" applyFont="1" applyFill="1" applyAlignment="1">
      <alignment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H13" sqref="H13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5.855468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9" ht="18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</row>
    <row r="3" spans="1:29" ht="18" x14ac:dyDescent="0.25">
      <c r="A3" s="68" t="s">
        <v>31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9" ht="18" x14ac:dyDescent="0.25">
      <c r="A4" s="68" t="s">
        <v>32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9" ht="18" x14ac:dyDescent="0.25">
      <c r="B5" s="66" t="s">
        <v>34</v>
      </c>
    </row>
    <row r="7" spans="1:29" s="1" customFormat="1" ht="37.5" customHeight="1" x14ac:dyDescent="0.25">
      <c r="A7" s="69" t="s">
        <v>2</v>
      </c>
      <c r="B7" s="69" t="s">
        <v>3</v>
      </c>
      <c r="C7" s="71" t="s">
        <v>4</v>
      </c>
      <c r="D7" s="71" t="s">
        <v>5</v>
      </c>
      <c r="E7" s="71" t="s">
        <v>6</v>
      </c>
      <c r="F7" s="71" t="s">
        <v>7</v>
      </c>
      <c r="G7" s="69" t="s">
        <v>8</v>
      </c>
      <c r="H7" s="69"/>
      <c r="I7" s="69"/>
      <c r="J7" s="6" t="s">
        <v>9</v>
      </c>
      <c r="K7" s="6" t="s">
        <v>10</v>
      </c>
      <c r="L7" s="69" t="s">
        <v>11</v>
      </c>
      <c r="M7" s="69"/>
      <c r="N7" s="69"/>
      <c r="O7" s="69" t="s">
        <v>12</v>
      </c>
      <c r="P7" s="69"/>
      <c r="Q7" s="69"/>
      <c r="R7" s="69"/>
      <c r="S7" s="69"/>
      <c r="T7" s="69"/>
      <c r="U7" s="69"/>
      <c r="V7" s="69"/>
      <c r="W7" s="69"/>
      <c r="X7" s="47"/>
      <c r="Y7" s="47"/>
      <c r="Z7" s="47"/>
      <c r="AA7" s="47"/>
      <c r="AB7" s="47"/>
      <c r="AC7" s="47"/>
    </row>
    <row r="8" spans="1:29" ht="24.75" customHeight="1" x14ac:dyDescent="0.2">
      <c r="A8" s="69"/>
      <c r="B8" s="69"/>
      <c r="C8" s="71"/>
      <c r="D8" s="71"/>
      <c r="E8" s="71"/>
      <c r="F8" s="71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33">
        <f>C10</f>
        <v>48834</v>
      </c>
      <c r="D13" s="33">
        <f>D10</f>
        <v>43101</v>
      </c>
      <c r="E13" s="3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65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33">
        <f>SUM(T10:T12)</f>
        <v>22855</v>
      </c>
      <c r="U13" s="13">
        <f t="shared" si="1"/>
        <v>637</v>
      </c>
      <c r="V13" s="13">
        <f t="shared" si="1"/>
        <v>2830</v>
      </c>
      <c r="W13" s="3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ht="15.75" x14ac:dyDescent="0.2">
      <c r="A19" s="21" t="s">
        <v>22</v>
      </c>
      <c r="B19" s="18"/>
      <c r="D19" s="14"/>
      <c r="E19" s="15"/>
      <c r="F19" s="77"/>
      <c r="G19" s="78"/>
      <c r="H19" s="78"/>
      <c r="I19" s="79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4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4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67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4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4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72"/>
      <c r="J30" s="73"/>
      <c r="K30" s="73"/>
      <c r="L30" s="73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3"/>
      <c r="J31" s="73"/>
      <c r="K31" s="73"/>
      <c r="L31" s="73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3"/>
      <c r="J32" s="73"/>
      <c r="K32" s="73"/>
      <c r="L32" s="73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3"/>
      <c r="J33" s="73"/>
      <c r="K33" s="73"/>
      <c r="L33" s="7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5"/>
      <c r="K35" s="76"/>
      <c r="L35" s="76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6"/>
      <c r="K36" s="76"/>
      <c r="L36" s="76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6"/>
      <c r="K37" s="76"/>
      <c r="L37" s="76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72"/>
      <c r="J42" s="73"/>
      <c r="K42" s="73"/>
      <c r="L42" s="73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3"/>
      <c r="J43" s="73"/>
      <c r="K43" s="73"/>
      <c r="L43" s="73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3"/>
      <c r="J44" s="73"/>
      <c r="K44" s="73"/>
      <c r="L44" s="73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3"/>
      <c r="J45" s="73"/>
      <c r="K45" s="73"/>
      <c r="L45" s="73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2"/>
      <c r="J47" s="73"/>
      <c r="K47" s="73"/>
      <c r="L47" s="73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3"/>
      <c r="J48" s="73"/>
      <c r="K48" s="73"/>
      <c r="L48" s="73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3"/>
      <c r="J49" s="73"/>
      <c r="K49" s="73"/>
      <c r="L49" s="73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3"/>
      <c r="J50" s="73"/>
      <c r="K50" s="73"/>
      <c r="L50" s="73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2025-10-09T03:54:39Z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