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ADMIN\Documents\PPID\"/>
    </mc:Choice>
  </mc:AlternateContent>
  <bookViews>
    <workbookView xWindow="0" yWindow="0" windowWidth="11280" windowHeight="9375"/>
  </bookViews>
  <sheets>
    <sheet name="3.2" sheetId="1" r:id="rId1"/>
  </sheets>
  <externalReferences>
    <externalReference r:id="rId2"/>
  </externalReferences>
  <definedNames>
    <definedName name="_xlnm.Print_Area" localSheetId="0">'3.2'!$A$1:$F$36,'3.2'!#REF!,'3.2'!#REF!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" l="1"/>
  <c r="A30" i="1"/>
  <c r="E29" i="1"/>
  <c r="D29" i="1"/>
  <c r="F27" i="1"/>
  <c r="C27" i="1"/>
  <c r="A27" i="1"/>
  <c r="F26" i="1"/>
  <c r="C26" i="1"/>
  <c r="A26" i="1"/>
  <c r="F25" i="1"/>
  <c r="C25" i="1"/>
  <c r="A25" i="1"/>
  <c r="F24" i="1"/>
  <c r="C24" i="1"/>
  <c r="A24" i="1"/>
  <c r="F23" i="1"/>
  <c r="C23" i="1"/>
  <c r="A23" i="1"/>
  <c r="F22" i="1"/>
  <c r="C22" i="1"/>
  <c r="A22" i="1"/>
  <c r="F21" i="1"/>
  <c r="C21" i="1"/>
  <c r="A21" i="1"/>
  <c r="F20" i="1"/>
  <c r="C20" i="1"/>
  <c r="A20" i="1"/>
  <c r="F19" i="1"/>
  <c r="C19" i="1"/>
  <c r="A19" i="1"/>
  <c r="F18" i="1"/>
  <c r="C18" i="1"/>
  <c r="A18" i="1"/>
  <c r="F17" i="1"/>
  <c r="C17" i="1"/>
  <c r="A17" i="1"/>
  <c r="F16" i="1"/>
  <c r="C16" i="1"/>
  <c r="A16" i="1"/>
  <c r="F15" i="1"/>
  <c r="C15" i="1"/>
  <c r="A15" i="1"/>
  <c r="F14" i="1"/>
  <c r="C14" i="1"/>
  <c r="A14" i="1"/>
  <c r="F13" i="1"/>
  <c r="C13" i="1"/>
  <c r="A13" i="1"/>
  <c r="F12" i="1"/>
  <c r="C12" i="1"/>
  <c r="A12" i="1"/>
  <c r="F11" i="1"/>
  <c r="C11" i="1"/>
  <c r="A11" i="1"/>
  <c r="F10" i="1"/>
  <c r="C10" i="1"/>
  <c r="A10" i="1"/>
  <c r="F29" i="1" l="1"/>
</calcChain>
</file>

<file path=xl/sharedStrings.xml><?xml version="1.0" encoding="utf-8"?>
<sst xmlns="http://schemas.openxmlformats.org/spreadsheetml/2006/main" count="12" uniqueCount="11">
  <si>
    <t xml:space="preserve">RATA-RATA JUMLAH ANGGOTA RUMAH TANGGA  </t>
  </si>
  <si>
    <t xml:space="preserve">MENURUT DESA DI KECAMATAN GAJAH </t>
  </si>
  <si>
    <t>JUMLAH</t>
  </si>
  <si>
    <t>RATA-RATA</t>
  </si>
  <si>
    <t>DESA</t>
  </si>
  <si>
    <t>RUMAH</t>
  </si>
  <si>
    <t>PENDUDUK</t>
  </si>
  <si>
    <t>ANGGOTA</t>
  </si>
  <si>
    <t>TANGGA</t>
  </si>
  <si>
    <t>RUMAH TANGGA</t>
  </si>
  <si>
    <t>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</si>
</sst>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\-_);_(@_)"/>
    <numFmt numFmtId="165" formatCode="_(* #,##0.00_);_(* \(#,##0.00\);_(* \-??_);_(@_)"/>
    <numFmt numFmtId="166" formatCode="#\ ###\ ##0"/>
    <numFmt numFmtId="167" formatCode="0.00_);\(0.00\)"/>
    <numFmt numFmtId="168" formatCode="0_);\(0\)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  <font>
      <sz val="10"/>
      <name val="CG Times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64" fontId="0" fillId="0" borderId="0" xfId="2" applyFont="1" applyFill="1" applyBorder="1" applyAlignment="1" applyProtection="1">
      <alignment horizontal="center"/>
    </xf>
    <xf numFmtId="166" fontId="0" fillId="0" borderId="0" xfId="1" applyNumberFormat="1" applyFont="1" applyFill="1" applyBorder="1" applyAlignment="1" applyProtection="1">
      <alignment horizontal="right"/>
    </xf>
    <xf numFmtId="167" fontId="0" fillId="0" borderId="0" xfId="1" applyNumberFormat="1" applyFont="1" applyFill="1" applyBorder="1" applyAlignment="1" applyProtection="1">
      <alignment horizontal="right"/>
    </xf>
    <xf numFmtId="168" fontId="0" fillId="0" borderId="0" xfId="1" applyNumberFormat="1" applyFont="1" applyFill="1" applyBorder="1" applyAlignment="1" applyProtection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6" fontId="0" fillId="0" borderId="4" xfId="1" applyNumberFormat="1" applyFont="1" applyFill="1" applyBorder="1" applyAlignment="1" applyProtection="1">
      <alignment horizontal="right"/>
    </xf>
    <xf numFmtId="165" fontId="0" fillId="0" borderId="4" xfId="1" applyFont="1" applyFill="1" applyBorder="1" applyAlignment="1" applyProtection="1">
      <alignment horizontal="right"/>
    </xf>
    <xf numFmtId="0" fontId="4" fillId="0" borderId="0" xfId="0" applyFont="1" applyFill="1" applyBorder="1"/>
    <xf numFmtId="0" fontId="0" fillId="0" borderId="6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ADMIN/Downloads/9.%20BAB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1"/>
      <sheetName val="3.1.2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.1"/>
      <sheetName val="3.13.2"/>
      <sheetName val="3.13.3"/>
      <sheetName val="3.14.1"/>
      <sheetName val="3.14.2"/>
      <sheetName val="3.15"/>
      <sheetName val="3.16.1"/>
      <sheetName val="3.16.2"/>
      <sheetName val="3.16.3"/>
      <sheetName val="3.16.4"/>
      <sheetName val="3.16.5"/>
      <sheetName val="3.16.6"/>
      <sheetName val="3.16.7"/>
      <sheetName val="3.16.8"/>
    </sheetNames>
    <sheetDataSet>
      <sheetData sheetId="0"/>
      <sheetData sheetId="1">
        <row r="10">
          <cell r="A10">
            <v>1</v>
          </cell>
          <cell r="C10" t="str">
            <v>Surodadi</v>
          </cell>
        </row>
        <row r="11">
          <cell r="A11">
            <v>2</v>
          </cell>
          <cell r="C11" t="str">
            <v>Jatisono</v>
          </cell>
        </row>
        <row r="12">
          <cell r="A12">
            <v>3</v>
          </cell>
          <cell r="C12" t="str">
            <v>Kedondong</v>
          </cell>
        </row>
        <row r="13">
          <cell r="A13">
            <v>4</v>
          </cell>
          <cell r="C13" t="str">
            <v>Gedangalas</v>
          </cell>
        </row>
        <row r="14">
          <cell r="A14">
            <v>5</v>
          </cell>
          <cell r="C14" t="str">
            <v>Sambiroto</v>
          </cell>
        </row>
        <row r="15">
          <cell r="A15">
            <v>6</v>
          </cell>
          <cell r="C15" t="str">
            <v>Tanjunganyar</v>
          </cell>
        </row>
        <row r="16">
          <cell r="A16">
            <v>7</v>
          </cell>
          <cell r="C16" t="str">
            <v>Wilalung</v>
          </cell>
        </row>
        <row r="17">
          <cell r="A17">
            <v>8</v>
          </cell>
          <cell r="C17" t="str">
            <v>Medini</v>
          </cell>
        </row>
        <row r="18">
          <cell r="A18">
            <v>9</v>
          </cell>
          <cell r="C18" t="str">
            <v>Mlatiharjo</v>
          </cell>
        </row>
        <row r="19">
          <cell r="A19">
            <v>10</v>
          </cell>
          <cell r="C19" t="str">
            <v>Tambirejo</v>
          </cell>
        </row>
        <row r="20">
          <cell r="A20">
            <v>11</v>
          </cell>
          <cell r="C20" t="str">
            <v>Banjarsari</v>
          </cell>
        </row>
        <row r="21">
          <cell r="A21">
            <v>12</v>
          </cell>
          <cell r="C21" t="str">
            <v>Boyolali</v>
          </cell>
        </row>
        <row r="22">
          <cell r="A22">
            <v>13</v>
          </cell>
          <cell r="C22" t="str">
            <v>Gajah</v>
          </cell>
        </row>
        <row r="23">
          <cell r="A23">
            <v>14</v>
          </cell>
          <cell r="C23" t="str">
            <v>Sari</v>
          </cell>
        </row>
        <row r="24">
          <cell r="A24">
            <v>15</v>
          </cell>
          <cell r="C24" t="str">
            <v>Mlekang</v>
          </cell>
        </row>
        <row r="25">
          <cell r="A25">
            <v>16</v>
          </cell>
          <cell r="C25" t="str">
            <v>Sambung</v>
          </cell>
        </row>
        <row r="26">
          <cell r="A26">
            <v>17</v>
          </cell>
          <cell r="C26" t="str">
            <v>Tlogopandogan</v>
          </cell>
        </row>
        <row r="27">
          <cell r="A27">
            <v>18</v>
          </cell>
          <cell r="C27" t="str">
            <v>Mojosimo</v>
          </cell>
        </row>
        <row r="34">
          <cell r="A34" t="str">
            <v>Sumber : Proyeksi Penduduk BPS</v>
          </cell>
        </row>
        <row r="40">
          <cell r="A40" t="str">
            <v>Kecamatan Gajah Dalam Angka Tahun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4"/>
  <sheetViews>
    <sheetView tabSelected="1" view="pageBreakPreview" zoomScaleNormal="100" zoomScaleSheetLayoutView="100" workbookViewId="0">
      <selection activeCell="E32" sqref="E32"/>
    </sheetView>
  </sheetViews>
  <sheetFormatPr defaultRowHeight="12.75"/>
  <cols>
    <col min="1" max="2" width="5" style="25" customWidth="1"/>
    <col min="3" max="3" width="13.7109375" style="25" customWidth="1"/>
    <col min="4" max="6" width="13.42578125" style="25" customWidth="1"/>
    <col min="7" max="8" width="16.28515625" style="25" hidden="1" customWidth="1"/>
    <col min="9" max="9" width="8.140625" style="25" customWidth="1"/>
    <col min="10" max="16384" width="9.140625" style="25"/>
  </cols>
  <sheetData>
    <row r="1" spans="1:7" s="2" customFormat="1" ht="16.5" customHeight="1">
      <c r="A1" s="1"/>
      <c r="B1" s="1"/>
      <c r="C1" s="1" t="s">
        <v>0</v>
      </c>
      <c r="D1" s="1"/>
      <c r="E1" s="1"/>
      <c r="F1" s="1"/>
      <c r="G1" s="1"/>
    </row>
    <row r="2" spans="1:7" s="2" customFormat="1" ht="16.5" customHeight="1">
      <c r="A2" s="1"/>
      <c r="B2" s="1"/>
      <c r="C2" s="1" t="s">
        <v>1</v>
      </c>
      <c r="D2" s="1"/>
      <c r="E2" s="1"/>
      <c r="F2" s="1"/>
      <c r="G2" s="1"/>
    </row>
    <row r="3" spans="1:7" s="2" customFormat="1" ht="16.5" customHeight="1">
      <c r="A3" s="1"/>
      <c r="B3" s="1"/>
      <c r="C3" s="1" t="s">
        <v>10</v>
      </c>
      <c r="D3" s="1"/>
      <c r="E3" s="1"/>
      <c r="F3" s="1"/>
      <c r="G3" s="1"/>
    </row>
    <row r="4" spans="1:7" s="3" customFormat="1" ht="16.5" customHeight="1" thickBot="1"/>
    <row r="5" spans="1:7" s="3" customFormat="1" ht="14.65" customHeight="1">
      <c r="A5" s="4"/>
      <c r="B5" s="4"/>
      <c r="C5" s="4"/>
      <c r="D5" s="5" t="s">
        <v>2</v>
      </c>
      <c r="E5" s="5"/>
      <c r="F5" s="6" t="s">
        <v>3</v>
      </c>
      <c r="G5" s="7"/>
    </row>
    <row r="6" spans="1:7" s="3" customFormat="1" ht="14.65" customHeight="1">
      <c r="A6" s="8" t="s">
        <v>4</v>
      </c>
      <c r="B6" s="8"/>
      <c r="C6" s="8"/>
      <c r="D6" s="7" t="s">
        <v>5</v>
      </c>
      <c r="E6" s="7" t="s">
        <v>6</v>
      </c>
      <c r="F6" s="9" t="s">
        <v>7</v>
      </c>
      <c r="G6" s="7"/>
    </row>
    <row r="7" spans="1:7" s="3" customFormat="1" ht="14.65" customHeight="1">
      <c r="A7" s="7"/>
      <c r="B7" s="7"/>
      <c r="C7" s="7"/>
      <c r="D7" s="7" t="s">
        <v>8</v>
      </c>
      <c r="E7" s="7"/>
      <c r="F7" s="9" t="s">
        <v>9</v>
      </c>
      <c r="G7" s="7"/>
    </row>
    <row r="8" spans="1:7" s="3" customFormat="1" ht="14.65" customHeight="1">
      <c r="A8" s="10">
        <v>1</v>
      </c>
      <c r="B8" s="10"/>
      <c r="C8" s="10"/>
      <c r="D8" s="11">
        <v>2</v>
      </c>
      <c r="E8" s="11">
        <v>3</v>
      </c>
      <c r="F8" s="11">
        <v>4</v>
      </c>
      <c r="G8" s="7"/>
    </row>
    <row r="9" spans="1:7" s="3" customFormat="1" ht="14.65" customHeight="1">
      <c r="D9" s="12"/>
    </row>
    <row r="10" spans="1:7" s="3" customFormat="1" ht="14.65" customHeight="1">
      <c r="A10" s="7">
        <f>'[1]3.1.2'!A10</f>
        <v>1</v>
      </c>
      <c r="B10" s="7"/>
      <c r="C10" s="3" t="str">
        <f>'[1]3.1.2'!C10</f>
        <v>Surodadi</v>
      </c>
      <c r="D10" s="13">
        <v>465</v>
      </c>
      <c r="E10" s="13">
        <v>1465</v>
      </c>
      <c r="F10" s="14">
        <f>E10/D10</f>
        <v>3.150537634408602</v>
      </c>
      <c r="G10" s="15"/>
    </row>
    <row r="11" spans="1:7" s="3" customFormat="1" ht="14.65" customHeight="1">
      <c r="A11" s="7">
        <f>'[1]3.1.2'!A11</f>
        <v>2</v>
      </c>
      <c r="B11" s="7"/>
      <c r="C11" s="3" t="str">
        <f>'[1]3.1.2'!C11</f>
        <v>Jatisono</v>
      </c>
      <c r="D11" s="13">
        <v>941</v>
      </c>
      <c r="E11" s="13">
        <v>2879</v>
      </c>
      <c r="F11" s="14">
        <f t="shared" ref="F11:F27" si="0">E11/D11</f>
        <v>3.0595111583421892</v>
      </c>
      <c r="G11" s="15"/>
    </row>
    <row r="12" spans="1:7" s="3" customFormat="1" ht="14.65" customHeight="1">
      <c r="A12" s="7">
        <f>'[1]3.1.2'!A12</f>
        <v>3</v>
      </c>
      <c r="B12" s="7"/>
      <c r="C12" s="3" t="str">
        <f>'[1]3.1.2'!C12</f>
        <v>Kedondong</v>
      </c>
      <c r="D12" s="13">
        <v>1391</v>
      </c>
      <c r="E12" s="13">
        <v>4597</v>
      </c>
      <c r="F12" s="14">
        <f t="shared" si="0"/>
        <v>3.3048166786484545</v>
      </c>
      <c r="G12" s="15"/>
    </row>
    <row r="13" spans="1:7" s="3" customFormat="1" ht="14.65" customHeight="1">
      <c r="A13" s="7">
        <f>'[1]3.1.2'!A13</f>
        <v>4</v>
      </c>
      <c r="B13" s="7"/>
      <c r="C13" s="3" t="str">
        <f>'[1]3.1.2'!C13</f>
        <v>Gedangalas</v>
      </c>
      <c r="D13" s="13">
        <v>878</v>
      </c>
      <c r="E13" s="13">
        <v>2805</v>
      </c>
      <c r="F13" s="14">
        <f t="shared" si="0"/>
        <v>3.1947608200455582</v>
      </c>
      <c r="G13" s="15"/>
    </row>
    <row r="14" spans="1:7" s="3" customFormat="1" ht="14.65" customHeight="1">
      <c r="A14" s="7">
        <f>'[1]3.1.2'!A14</f>
        <v>5</v>
      </c>
      <c r="B14" s="7"/>
      <c r="C14" s="3" t="str">
        <f>'[1]3.1.2'!C14</f>
        <v>Sambiroto</v>
      </c>
      <c r="D14" s="13">
        <v>460</v>
      </c>
      <c r="E14" s="13">
        <v>1527</v>
      </c>
      <c r="F14" s="14">
        <f t="shared" si="0"/>
        <v>3.3195652173913044</v>
      </c>
      <c r="G14" s="15"/>
    </row>
    <row r="15" spans="1:7" s="3" customFormat="1" ht="14.65" customHeight="1">
      <c r="A15" s="7">
        <f>'[1]3.1.2'!A15</f>
        <v>6</v>
      </c>
      <c r="B15" s="7"/>
      <c r="C15" s="3" t="str">
        <f>'[1]3.1.2'!C15</f>
        <v>Tanjunganyar</v>
      </c>
      <c r="D15" s="13">
        <v>768</v>
      </c>
      <c r="E15" s="13">
        <v>2631</v>
      </c>
      <c r="F15" s="14">
        <f t="shared" si="0"/>
        <v>3.42578125</v>
      </c>
      <c r="G15" s="15"/>
    </row>
    <row r="16" spans="1:7" s="3" customFormat="1" ht="14.65" customHeight="1">
      <c r="A16" s="7">
        <f>'[1]3.1.2'!A16</f>
        <v>7</v>
      </c>
      <c r="B16" s="7"/>
      <c r="C16" s="3" t="str">
        <f>'[1]3.1.2'!C16</f>
        <v>Wilalung</v>
      </c>
      <c r="D16" s="13">
        <v>785</v>
      </c>
      <c r="E16" s="13">
        <v>2424</v>
      </c>
      <c r="F16" s="14">
        <f t="shared" si="0"/>
        <v>3.0878980891719747</v>
      </c>
      <c r="G16" s="15"/>
    </row>
    <row r="17" spans="1:7" s="3" customFormat="1" ht="14.65" customHeight="1">
      <c r="A17" s="7">
        <f>'[1]3.1.2'!A17</f>
        <v>8</v>
      </c>
      <c r="B17" s="7"/>
      <c r="C17" s="3" t="str">
        <f>'[1]3.1.2'!C17</f>
        <v>Medini</v>
      </c>
      <c r="D17" s="13">
        <v>672</v>
      </c>
      <c r="E17" s="13">
        <v>2224</v>
      </c>
      <c r="F17" s="14">
        <f t="shared" si="0"/>
        <v>3.3095238095238093</v>
      </c>
      <c r="G17" s="15"/>
    </row>
    <row r="18" spans="1:7" s="3" customFormat="1" ht="14.65" customHeight="1">
      <c r="A18" s="7">
        <f>'[1]3.1.2'!A18</f>
        <v>9</v>
      </c>
      <c r="B18" s="7"/>
      <c r="C18" s="3" t="str">
        <f>'[1]3.1.2'!C18</f>
        <v>Mlatiharjo</v>
      </c>
      <c r="D18" s="13">
        <v>793</v>
      </c>
      <c r="E18" s="13">
        <v>2404</v>
      </c>
      <c r="F18" s="14">
        <f t="shared" si="0"/>
        <v>3.0315258511979821</v>
      </c>
      <c r="G18" s="15"/>
    </row>
    <row r="19" spans="1:7" s="3" customFormat="1" ht="14.65" customHeight="1">
      <c r="A19" s="7">
        <f>'[1]3.1.2'!A19</f>
        <v>10</v>
      </c>
      <c r="B19" s="7"/>
      <c r="C19" s="3" t="str">
        <f>'[1]3.1.2'!C19</f>
        <v>Tambirejo</v>
      </c>
      <c r="D19" s="13">
        <v>588</v>
      </c>
      <c r="E19" s="13">
        <v>1932</v>
      </c>
      <c r="F19" s="14">
        <f t="shared" si="0"/>
        <v>3.2857142857142856</v>
      </c>
      <c r="G19" s="15"/>
    </row>
    <row r="20" spans="1:7" s="3" customFormat="1" ht="14.65" customHeight="1">
      <c r="A20" s="7">
        <f>'[1]3.1.2'!A20</f>
        <v>11</v>
      </c>
      <c r="B20" s="7"/>
      <c r="C20" s="3" t="str">
        <f>'[1]3.1.2'!C20</f>
        <v>Banjarsari</v>
      </c>
      <c r="D20" s="13">
        <v>928</v>
      </c>
      <c r="E20" s="13">
        <v>3013</v>
      </c>
      <c r="F20" s="14">
        <f t="shared" si="0"/>
        <v>3.2467672413793105</v>
      </c>
      <c r="G20" s="15"/>
    </row>
    <row r="21" spans="1:7" s="3" customFormat="1" ht="14.65" customHeight="1">
      <c r="A21" s="7">
        <f>'[1]3.1.2'!A21</f>
        <v>12</v>
      </c>
      <c r="B21" s="7"/>
      <c r="C21" s="3" t="str">
        <f>'[1]3.1.2'!C21</f>
        <v>Boyolali</v>
      </c>
      <c r="D21" s="13">
        <v>345</v>
      </c>
      <c r="E21" s="13">
        <v>1161</v>
      </c>
      <c r="F21" s="14">
        <f t="shared" si="0"/>
        <v>3.3652173913043479</v>
      </c>
      <c r="G21" s="15"/>
    </row>
    <row r="22" spans="1:7" s="3" customFormat="1" ht="14.65" customHeight="1">
      <c r="A22" s="7">
        <f>'[1]3.1.2'!A22</f>
        <v>13</v>
      </c>
      <c r="B22" s="7"/>
      <c r="C22" s="3" t="str">
        <f>'[1]3.1.2'!C22</f>
        <v>Gajah</v>
      </c>
      <c r="D22" s="13">
        <v>809</v>
      </c>
      <c r="E22" s="13">
        <v>3322</v>
      </c>
      <c r="F22" s="14">
        <f t="shared" si="0"/>
        <v>4.1063040791100125</v>
      </c>
      <c r="G22" s="15"/>
    </row>
    <row r="23" spans="1:7" s="3" customFormat="1" ht="14.65" customHeight="1">
      <c r="A23" s="7">
        <f>'[1]3.1.2'!A23</f>
        <v>14</v>
      </c>
      <c r="B23" s="7"/>
      <c r="C23" s="3" t="str">
        <f>'[1]3.1.2'!C23</f>
        <v>Sari</v>
      </c>
      <c r="D23" s="13">
        <v>996</v>
      </c>
      <c r="E23" s="13">
        <v>3588</v>
      </c>
      <c r="F23" s="14">
        <f t="shared" si="0"/>
        <v>3.6024096385542168</v>
      </c>
      <c r="G23" s="15"/>
    </row>
    <row r="24" spans="1:7" s="3" customFormat="1" ht="14.65" customHeight="1">
      <c r="A24" s="7">
        <f>'[1]3.1.2'!A24</f>
        <v>15</v>
      </c>
      <c r="B24" s="7"/>
      <c r="C24" s="3" t="str">
        <f>'[1]3.1.2'!C24</f>
        <v>Mlekang</v>
      </c>
      <c r="D24" s="13">
        <v>727</v>
      </c>
      <c r="E24" s="13">
        <v>2517</v>
      </c>
      <c r="F24" s="14">
        <f t="shared" si="0"/>
        <v>3.4621733149931226</v>
      </c>
      <c r="G24" s="15"/>
    </row>
    <row r="25" spans="1:7" s="3" customFormat="1" ht="14.65" customHeight="1">
      <c r="A25" s="7">
        <f>'[1]3.1.2'!A25</f>
        <v>16</v>
      </c>
      <c r="B25" s="7"/>
      <c r="C25" s="3" t="str">
        <f>'[1]3.1.2'!C25</f>
        <v>Sambung</v>
      </c>
      <c r="D25" s="13">
        <v>745</v>
      </c>
      <c r="E25" s="13">
        <v>2279</v>
      </c>
      <c r="F25" s="14">
        <f t="shared" si="0"/>
        <v>3.0590604026845636</v>
      </c>
      <c r="G25" s="15"/>
    </row>
    <row r="26" spans="1:7" s="3" customFormat="1" ht="14.65" customHeight="1">
      <c r="A26" s="7">
        <f>'[1]3.1.2'!A26</f>
        <v>17</v>
      </c>
      <c r="B26" s="7"/>
      <c r="C26" s="3" t="str">
        <f>'[1]3.1.2'!C26</f>
        <v>Tlogopandogan</v>
      </c>
      <c r="D26" s="13">
        <v>545</v>
      </c>
      <c r="E26" s="13">
        <v>1724</v>
      </c>
      <c r="F26" s="14">
        <f t="shared" si="0"/>
        <v>3.1633027522935779</v>
      </c>
      <c r="G26" s="15"/>
    </row>
    <row r="27" spans="1:7" s="3" customFormat="1" ht="14.65" customHeight="1">
      <c r="A27" s="7">
        <f>'[1]3.1.2'!A27</f>
        <v>18</v>
      </c>
      <c r="B27" s="7"/>
      <c r="C27" s="3" t="str">
        <f>'[1]3.1.2'!C27</f>
        <v>Mojosimo</v>
      </c>
      <c r="D27" s="13">
        <v>375</v>
      </c>
      <c r="E27" s="13">
        <v>1348</v>
      </c>
      <c r="F27" s="14">
        <f t="shared" si="0"/>
        <v>3.5946666666666665</v>
      </c>
      <c r="G27" s="15"/>
    </row>
    <row r="28" spans="1:7" s="3" customFormat="1" ht="14.65" customHeight="1" thickBot="1">
      <c r="A28" s="7"/>
      <c r="B28" s="7"/>
      <c r="D28" s="13"/>
      <c r="E28" s="13"/>
      <c r="F28" s="14"/>
      <c r="G28" s="14"/>
    </row>
    <row r="29" spans="1:7" s="3" customFormat="1" ht="14.65" customHeight="1" thickBot="1">
      <c r="A29" s="16"/>
      <c r="B29" s="16"/>
      <c r="C29" s="17" t="s">
        <v>2</v>
      </c>
      <c r="D29" s="18">
        <f>SUM(D10:D27)</f>
        <v>13211</v>
      </c>
      <c r="E29" s="18">
        <f>SUM(E10:E27)</f>
        <v>43840</v>
      </c>
      <c r="F29" s="19">
        <f>AVERAGE(F10:F27)</f>
        <v>3.3205297934127764</v>
      </c>
      <c r="G29" s="15"/>
    </row>
    <row r="30" spans="1:7" s="3" customFormat="1" ht="15" customHeight="1">
      <c r="A30" s="20" t="str">
        <f>'[1]3.1.2'!A34</f>
        <v>Sumber : Proyeksi Penduduk BPS</v>
      </c>
      <c r="B30" s="20"/>
      <c r="C30" s="20"/>
    </row>
    <row r="31" spans="1:7" s="3" customFormat="1" ht="15" customHeight="1">
      <c r="A31" s="20"/>
      <c r="B31" s="20"/>
      <c r="C31" s="20"/>
    </row>
    <row r="32" spans="1:7" s="3" customFormat="1" ht="15" customHeight="1">
      <c r="A32" s="20"/>
      <c r="B32" s="20"/>
      <c r="C32" s="20"/>
    </row>
    <row r="33" spans="1:11" s="3" customFormat="1" ht="15" customHeight="1">
      <c r="A33" s="20"/>
      <c r="B33" s="20"/>
      <c r="C33" s="20"/>
    </row>
    <row r="34" spans="1:11" s="3" customFormat="1" ht="15" customHeight="1">
      <c r="A34" s="20"/>
      <c r="B34" s="20"/>
      <c r="C34" s="20"/>
    </row>
    <row r="35" spans="1:11" s="3" customFormat="1" ht="15" customHeight="1">
      <c r="A35" s="21"/>
      <c r="B35" s="21"/>
      <c r="C35" s="21"/>
      <c r="D35" s="21"/>
      <c r="E35" s="21"/>
      <c r="F35" s="21"/>
    </row>
    <row r="36" spans="1:11" s="24" customFormat="1" ht="12" customHeight="1">
      <c r="A36" s="22" t="str">
        <f>'[1]3.1.2'!A40</f>
        <v>Kecamatan Gajah Dalam Angka Tahun 2019</v>
      </c>
      <c r="B36" s="22"/>
      <c r="C36" s="23"/>
      <c r="D36" s="23"/>
    </row>
    <row r="37" spans="1:11" ht="15">
      <c r="I37" s="24"/>
      <c r="J37" s="24"/>
      <c r="K37" s="24"/>
    </row>
    <row r="38" spans="1:11" ht="15">
      <c r="I38" s="24"/>
      <c r="J38" s="24"/>
      <c r="K38" s="24"/>
    </row>
    <row r="39" spans="1:11" ht="15">
      <c r="I39" s="24"/>
      <c r="J39" s="24"/>
      <c r="K39" s="24"/>
    </row>
    <row r="40" spans="1:11" ht="15">
      <c r="I40" s="24"/>
      <c r="J40" s="24"/>
      <c r="K40" s="24"/>
    </row>
    <row r="41" spans="1:11" ht="15">
      <c r="I41" s="24"/>
      <c r="J41" s="24"/>
      <c r="K41" s="24"/>
    </row>
    <row r="42" spans="1:11" ht="15">
      <c r="I42" s="24"/>
      <c r="J42" s="24"/>
      <c r="K42" s="24"/>
    </row>
    <row r="43" spans="1:11" ht="15">
      <c r="I43" s="24"/>
      <c r="J43" s="24"/>
      <c r="K43" s="24"/>
    </row>
    <row r="44" spans="1:11" ht="15">
      <c r="I44" s="24"/>
      <c r="J44" s="24"/>
      <c r="K44" s="24"/>
    </row>
    <row r="45" spans="1:11" ht="15">
      <c r="I45" s="24"/>
      <c r="J45" s="24"/>
      <c r="K45" s="24"/>
    </row>
    <row r="46" spans="1:11" ht="15">
      <c r="I46" s="24"/>
      <c r="J46" s="24"/>
      <c r="K46" s="24"/>
    </row>
    <row r="47" spans="1:11" ht="15">
      <c r="I47" s="24"/>
      <c r="J47" s="24"/>
      <c r="K47" s="24"/>
    </row>
    <row r="48" spans="1:11" ht="15">
      <c r="I48" s="24"/>
      <c r="J48" s="24"/>
      <c r="K48" s="24"/>
    </row>
    <row r="49" spans="9:11" ht="15">
      <c r="I49" s="24"/>
      <c r="J49" s="24"/>
      <c r="K49" s="24"/>
    </row>
    <row r="50" spans="9:11" ht="15">
      <c r="I50" s="24"/>
      <c r="J50" s="24"/>
      <c r="K50" s="24"/>
    </row>
    <row r="51" spans="9:11" ht="15">
      <c r="I51" s="24"/>
      <c r="J51" s="24"/>
      <c r="K51" s="24"/>
    </row>
    <row r="52" spans="9:11" ht="15">
      <c r="I52" s="24"/>
      <c r="J52" s="24"/>
      <c r="K52" s="24"/>
    </row>
    <row r="53" spans="9:11" ht="15">
      <c r="I53" s="24"/>
      <c r="J53" s="24"/>
      <c r="K53" s="24"/>
    </row>
    <row r="54" spans="9:11" ht="12.75" customHeight="1">
      <c r="I54" s="24"/>
      <c r="J54" s="24"/>
      <c r="K54" s="24"/>
    </row>
    <row r="55" spans="9:11" ht="15">
      <c r="I55" s="24"/>
      <c r="J55" s="24"/>
      <c r="K55" s="24"/>
    </row>
    <row r="56" spans="9:11" ht="15">
      <c r="I56" s="24"/>
      <c r="J56" s="24"/>
      <c r="K56" s="24"/>
    </row>
    <row r="57" spans="9:11" ht="15">
      <c r="I57" s="24"/>
      <c r="J57" s="24"/>
      <c r="K57" s="24"/>
    </row>
    <row r="58" spans="9:11" ht="15">
      <c r="I58" s="24"/>
      <c r="J58" s="24"/>
      <c r="K58" s="24"/>
    </row>
    <row r="59" spans="9:11" ht="15">
      <c r="I59" s="24"/>
      <c r="J59" s="24"/>
      <c r="K59" s="24"/>
    </row>
    <row r="60" spans="9:11" ht="15">
      <c r="I60" s="24"/>
      <c r="J60" s="24"/>
      <c r="K60" s="24"/>
    </row>
    <row r="61" spans="9:11" ht="15">
      <c r="I61" s="24"/>
      <c r="J61" s="24"/>
      <c r="K61" s="24"/>
    </row>
    <row r="62" spans="9:11" ht="15">
      <c r="I62" s="24"/>
      <c r="J62" s="24"/>
      <c r="K62" s="24"/>
    </row>
    <row r="63" spans="9:11" ht="15">
      <c r="I63" s="24"/>
      <c r="J63" s="24"/>
      <c r="K63" s="24"/>
    </row>
    <row r="64" spans="9:11" ht="15">
      <c r="I64" s="24"/>
      <c r="J64" s="24"/>
      <c r="K64" s="24"/>
    </row>
    <row r="65" spans="9:11" ht="15">
      <c r="I65" s="24"/>
      <c r="J65" s="24"/>
      <c r="K65" s="24"/>
    </row>
    <row r="66" spans="9:11" ht="15">
      <c r="I66" s="24"/>
      <c r="J66" s="24"/>
      <c r="K66" s="24"/>
    </row>
    <row r="67" spans="9:11" ht="15">
      <c r="I67" s="24"/>
      <c r="J67" s="24"/>
      <c r="K67" s="24"/>
    </row>
    <row r="68" spans="9:11" ht="15">
      <c r="I68" s="24"/>
      <c r="J68" s="24"/>
      <c r="K68" s="24"/>
    </row>
    <row r="69" spans="9:11" ht="15">
      <c r="I69" s="24"/>
      <c r="J69" s="24"/>
      <c r="K69" s="24"/>
    </row>
    <row r="70" spans="9:11" ht="15">
      <c r="I70" s="24"/>
      <c r="J70" s="24"/>
      <c r="K70" s="24"/>
    </row>
    <row r="71" spans="9:11" ht="15">
      <c r="I71" s="24"/>
      <c r="J71" s="24"/>
      <c r="K71" s="24"/>
    </row>
    <row r="72" spans="9:11" ht="15">
      <c r="I72" s="24"/>
      <c r="J72" s="24"/>
      <c r="K72" s="24"/>
    </row>
    <row r="73" spans="9:11" ht="15">
      <c r="I73" s="24"/>
      <c r="J73" s="24"/>
      <c r="K73" s="24"/>
    </row>
    <row r="74" spans="9:11" ht="15">
      <c r="I74" s="24"/>
      <c r="J74" s="24"/>
      <c r="K74" s="24"/>
    </row>
  </sheetData>
  <sheetProtection selectLockedCells="1" selectUnlockedCells="1"/>
  <mergeCells count="3">
    <mergeCell ref="D5:E5"/>
    <mergeCell ref="A6:C6"/>
    <mergeCell ref="A8:C8"/>
  </mergeCells>
  <pageMargins left="0.68700786999999996" right="0.39370078740157499" top="0.55118110236220497" bottom="0.55118110236220497" header="0.511811023622047" footer="0.511811023622047"/>
  <pageSetup paperSize="11" scale="88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NGADMIN</dc:creator>
  <cp:lastModifiedBy>NGADMIN</cp:lastModifiedBy>
  <dcterms:created xsi:type="dcterms:W3CDTF">2020-08-27T01:09:17Z</dcterms:created>
  <dcterms:modified xsi:type="dcterms:W3CDTF">2020-08-27T01:10:00Z</dcterms:modified>
</cp:coreProperties>
</file>