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H79" i="1" l="1"/>
  <c r="G79" i="1"/>
  <c r="F79" i="1"/>
  <c r="E79" i="1"/>
  <c r="D79" i="1"/>
  <c r="C79" i="1"/>
  <c r="N71" i="1"/>
  <c r="K71" i="1"/>
  <c r="J71" i="1"/>
  <c r="M71" i="1" s="1"/>
  <c r="I71" i="1"/>
  <c r="L71" i="1" s="1"/>
  <c r="N70" i="1"/>
  <c r="M70" i="1"/>
  <c r="K70" i="1"/>
  <c r="J70" i="1"/>
  <c r="I70" i="1"/>
  <c r="L70" i="1" s="1"/>
  <c r="O70" i="1" s="1"/>
  <c r="L69" i="1"/>
  <c r="K69" i="1"/>
  <c r="N69" i="1" s="1"/>
  <c r="J69" i="1"/>
  <c r="M69" i="1" s="1"/>
  <c r="I69" i="1"/>
  <c r="N68" i="1"/>
  <c r="M68" i="1"/>
  <c r="K68" i="1"/>
  <c r="J68" i="1"/>
  <c r="I68" i="1"/>
  <c r="L68" i="1" s="1"/>
  <c r="M67" i="1"/>
  <c r="L67" i="1"/>
  <c r="O67" i="1" s="1"/>
  <c r="K67" i="1"/>
  <c r="N67" i="1" s="1"/>
  <c r="J67" i="1"/>
  <c r="I67" i="1"/>
  <c r="M66" i="1"/>
  <c r="L66" i="1"/>
  <c r="K66" i="1"/>
  <c r="N66" i="1" s="1"/>
  <c r="J66" i="1"/>
  <c r="I66" i="1"/>
  <c r="M65" i="1"/>
  <c r="L65" i="1"/>
  <c r="K65" i="1"/>
  <c r="N65" i="1" s="1"/>
  <c r="J65" i="1"/>
  <c r="I65" i="1"/>
  <c r="M64" i="1"/>
  <c r="L64" i="1"/>
  <c r="O64" i="1" s="1"/>
  <c r="K64" i="1"/>
  <c r="N64" i="1" s="1"/>
  <c r="J64" i="1"/>
  <c r="I64" i="1"/>
  <c r="M63" i="1"/>
  <c r="L63" i="1"/>
  <c r="O63" i="1" s="1"/>
  <c r="K63" i="1"/>
  <c r="N63" i="1" s="1"/>
  <c r="J63" i="1"/>
  <c r="I63" i="1"/>
  <c r="M62" i="1"/>
  <c r="L62" i="1"/>
  <c r="K62" i="1"/>
  <c r="N62" i="1" s="1"/>
  <c r="J62" i="1"/>
  <c r="I62" i="1"/>
  <c r="M61" i="1"/>
  <c r="L61" i="1"/>
  <c r="K61" i="1"/>
  <c r="N61" i="1" s="1"/>
  <c r="J61" i="1"/>
  <c r="I61" i="1"/>
  <c r="M60" i="1"/>
  <c r="L60" i="1"/>
  <c r="O60" i="1" s="1"/>
  <c r="K60" i="1"/>
  <c r="N60" i="1" s="1"/>
  <c r="J60" i="1"/>
  <c r="I60" i="1"/>
  <c r="M59" i="1"/>
  <c r="L59" i="1"/>
  <c r="O59" i="1" s="1"/>
  <c r="K59" i="1"/>
  <c r="N59" i="1" s="1"/>
  <c r="J59" i="1"/>
  <c r="I59" i="1"/>
  <c r="M58" i="1"/>
  <c r="L58" i="1"/>
  <c r="K58" i="1"/>
  <c r="N58" i="1" s="1"/>
  <c r="J58" i="1"/>
  <c r="I58" i="1"/>
  <c r="M57" i="1"/>
  <c r="L57" i="1"/>
  <c r="K57" i="1"/>
  <c r="N57" i="1" s="1"/>
  <c r="J57" i="1"/>
  <c r="I57" i="1"/>
  <c r="M56" i="1"/>
  <c r="L56" i="1"/>
  <c r="O56" i="1" s="1"/>
  <c r="K56" i="1"/>
  <c r="N56" i="1" s="1"/>
  <c r="J56" i="1"/>
  <c r="I56" i="1"/>
  <c r="M55" i="1"/>
  <c r="L55" i="1"/>
  <c r="O55" i="1" s="1"/>
  <c r="K55" i="1"/>
  <c r="N55" i="1" s="1"/>
  <c r="J55" i="1"/>
  <c r="I55" i="1"/>
  <c r="M54" i="1"/>
  <c r="L54" i="1"/>
  <c r="K54" i="1"/>
  <c r="N54" i="1" s="1"/>
  <c r="J54" i="1"/>
  <c r="I54" i="1"/>
  <c r="M53" i="1"/>
  <c r="L53" i="1"/>
  <c r="K53" i="1"/>
  <c r="N53" i="1" s="1"/>
  <c r="J53" i="1"/>
  <c r="I53" i="1"/>
  <c r="M52" i="1"/>
  <c r="L52" i="1"/>
  <c r="O52" i="1" s="1"/>
  <c r="K52" i="1"/>
  <c r="N52" i="1" s="1"/>
  <c r="J52" i="1"/>
  <c r="I52" i="1"/>
  <c r="M51" i="1"/>
  <c r="L51" i="1"/>
  <c r="O51" i="1" s="1"/>
  <c r="K51" i="1"/>
  <c r="N51" i="1" s="1"/>
  <c r="J51" i="1"/>
  <c r="I51" i="1"/>
  <c r="M50" i="1"/>
  <c r="L50" i="1"/>
  <c r="K50" i="1"/>
  <c r="N50" i="1" s="1"/>
  <c r="J50" i="1"/>
  <c r="I50" i="1"/>
  <c r="M49" i="1"/>
  <c r="L49" i="1"/>
  <c r="K49" i="1"/>
  <c r="N49" i="1" s="1"/>
  <c r="J49" i="1"/>
  <c r="I49" i="1"/>
  <c r="M48" i="1"/>
  <c r="L48" i="1"/>
  <c r="O48" i="1" s="1"/>
  <c r="K48" i="1"/>
  <c r="N48" i="1" s="1"/>
  <c r="J48" i="1"/>
  <c r="I48" i="1"/>
  <c r="M47" i="1"/>
  <c r="L47" i="1"/>
  <c r="O47" i="1" s="1"/>
  <c r="K47" i="1"/>
  <c r="N47" i="1" s="1"/>
  <c r="J47" i="1"/>
  <c r="I47" i="1"/>
  <c r="M46" i="1"/>
  <c r="L46" i="1"/>
  <c r="K46" i="1"/>
  <c r="N46" i="1" s="1"/>
  <c r="J46" i="1"/>
  <c r="I46" i="1"/>
  <c r="M45" i="1"/>
  <c r="L45" i="1"/>
  <c r="K45" i="1"/>
  <c r="N45" i="1" s="1"/>
  <c r="J45" i="1"/>
  <c r="I45" i="1"/>
  <c r="M44" i="1"/>
  <c r="L44" i="1"/>
  <c r="O44" i="1" s="1"/>
  <c r="K44" i="1"/>
  <c r="N44" i="1" s="1"/>
  <c r="J44" i="1"/>
  <c r="I44" i="1"/>
  <c r="M43" i="1"/>
  <c r="L43" i="1"/>
  <c r="O43" i="1" s="1"/>
  <c r="K43" i="1"/>
  <c r="N43" i="1" s="1"/>
  <c r="J43" i="1"/>
  <c r="I43" i="1"/>
  <c r="M42" i="1"/>
  <c r="L42" i="1"/>
  <c r="K42" i="1"/>
  <c r="N42" i="1" s="1"/>
  <c r="J42" i="1"/>
  <c r="I42" i="1"/>
  <c r="M41" i="1"/>
  <c r="L41" i="1"/>
  <c r="K41" i="1"/>
  <c r="N41" i="1" s="1"/>
  <c r="J41" i="1"/>
  <c r="I41" i="1"/>
  <c r="M40" i="1"/>
  <c r="L40" i="1"/>
  <c r="O40" i="1" s="1"/>
  <c r="K40" i="1"/>
  <c r="N40" i="1" s="1"/>
  <c r="J40" i="1"/>
  <c r="I40" i="1"/>
  <c r="M39" i="1"/>
  <c r="L39" i="1"/>
  <c r="O39" i="1" s="1"/>
  <c r="K39" i="1"/>
  <c r="N39" i="1" s="1"/>
  <c r="J39" i="1"/>
  <c r="I39" i="1"/>
  <c r="M38" i="1"/>
  <c r="L38" i="1"/>
  <c r="K38" i="1"/>
  <c r="N38" i="1" s="1"/>
  <c r="J38" i="1"/>
  <c r="I38" i="1"/>
  <c r="M37" i="1"/>
  <c r="L37" i="1"/>
  <c r="K37" i="1"/>
  <c r="N37" i="1" s="1"/>
  <c r="J37" i="1"/>
  <c r="I37" i="1"/>
  <c r="M36" i="1"/>
  <c r="L36" i="1"/>
  <c r="O36" i="1" s="1"/>
  <c r="K36" i="1"/>
  <c r="N36" i="1" s="1"/>
  <c r="J36" i="1"/>
  <c r="I36" i="1"/>
  <c r="M35" i="1"/>
  <c r="L35" i="1"/>
  <c r="O35" i="1" s="1"/>
  <c r="K35" i="1"/>
  <c r="N35" i="1" s="1"/>
  <c r="J35" i="1"/>
  <c r="I35" i="1"/>
  <c r="M34" i="1"/>
  <c r="L34" i="1"/>
  <c r="K34" i="1"/>
  <c r="N34" i="1" s="1"/>
  <c r="J34" i="1"/>
  <c r="I34" i="1"/>
  <c r="M33" i="1"/>
  <c r="L33" i="1"/>
  <c r="K33" i="1"/>
  <c r="N33" i="1" s="1"/>
  <c r="J33" i="1"/>
  <c r="I33" i="1"/>
  <c r="M32" i="1"/>
  <c r="L32" i="1"/>
  <c r="O32" i="1" s="1"/>
  <c r="K32" i="1"/>
  <c r="N32" i="1" s="1"/>
  <c r="J32" i="1"/>
  <c r="I32" i="1"/>
  <c r="M31" i="1"/>
  <c r="L31" i="1"/>
  <c r="K31" i="1"/>
  <c r="N31" i="1" s="1"/>
  <c r="J31" i="1"/>
  <c r="I31" i="1"/>
  <c r="M30" i="1"/>
  <c r="L30" i="1"/>
  <c r="O30" i="1" s="1"/>
  <c r="K30" i="1"/>
  <c r="N30" i="1" s="1"/>
  <c r="J30" i="1"/>
  <c r="I30" i="1"/>
  <c r="M29" i="1"/>
  <c r="L29" i="1"/>
  <c r="K29" i="1"/>
  <c r="N29" i="1" s="1"/>
  <c r="J29" i="1"/>
  <c r="I29" i="1"/>
  <c r="M28" i="1"/>
  <c r="L28" i="1"/>
  <c r="O28" i="1" s="1"/>
  <c r="K28" i="1"/>
  <c r="N28" i="1" s="1"/>
  <c r="J28" i="1"/>
  <c r="I28" i="1"/>
  <c r="M27" i="1"/>
  <c r="L27" i="1"/>
  <c r="K27" i="1"/>
  <c r="N27" i="1" s="1"/>
  <c r="J27" i="1"/>
  <c r="I27" i="1"/>
  <c r="M26" i="1"/>
  <c r="L26" i="1"/>
  <c r="O26" i="1" s="1"/>
  <c r="K26" i="1"/>
  <c r="N26" i="1" s="1"/>
  <c r="J26" i="1"/>
  <c r="I26" i="1"/>
  <c r="M25" i="1"/>
  <c r="L25" i="1"/>
  <c r="K25" i="1"/>
  <c r="N25" i="1" s="1"/>
  <c r="J25" i="1"/>
  <c r="I25" i="1"/>
  <c r="M24" i="1"/>
  <c r="L24" i="1"/>
  <c r="O24" i="1" s="1"/>
  <c r="K24" i="1"/>
  <c r="N24" i="1" s="1"/>
  <c r="J24" i="1"/>
  <c r="I24" i="1"/>
  <c r="M23" i="1"/>
  <c r="L23" i="1"/>
  <c r="K23" i="1"/>
  <c r="N23" i="1" s="1"/>
  <c r="J23" i="1"/>
  <c r="I23" i="1"/>
  <c r="M22" i="1"/>
  <c r="L22" i="1"/>
  <c r="O22" i="1" s="1"/>
  <c r="K22" i="1"/>
  <c r="N22" i="1" s="1"/>
  <c r="J22" i="1"/>
  <c r="I22" i="1"/>
  <c r="M21" i="1"/>
  <c r="L21" i="1"/>
  <c r="K21" i="1"/>
  <c r="N21" i="1" s="1"/>
  <c r="J21" i="1"/>
  <c r="I21" i="1"/>
  <c r="M20" i="1"/>
  <c r="L20" i="1"/>
  <c r="O20" i="1" s="1"/>
  <c r="K20" i="1"/>
  <c r="N20" i="1" s="1"/>
  <c r="J20" i="1"/>
  <c r="I20" i="1"/>
  <c r="M19" i="1"/>
  <c r="L19" i="1"/>
  <c r="K19" i="1"/>
  <c r="N19" i="1" s="1"/>
  <c r="J19" i="1"/>
  <c r="I19" i="1"/>
  <c r="M18" i="1"/>
  <c r="L18" i="1"/>
  <c r="O18" i="1" s="1"/>
  <c r="K18" i="1"/>
  <c r="N18" i="1" s="1"/>
  <c r="J18" i="1"/>
  <c r="I18" i="1"/>
  <c r="M17" i="1"/>
  <c r="L17" i="1"/>
  <c r="K17" i="1"/>
  <c r="N17" i="1" s="1"/>
  <c r="J17" i="1"/>
  <c r="I17" i="1"/>
  <c r="M16" i="1"/>
  <c r="L16" i="1"/>
  <c r="O16" i="1" s="1"/>
  <c r="K16" i="1"/>
  <c r="N16" i="1" s="1"/>
  <c r="J16" i="1"/>
  <c r="I16" i="1"/>
  <c r="M15" i="1"/>
  <c r="L15" i="1"/>
  <c r="K15" i="1"/>
  <c r="N15" i="1" s="1"/>
  <c r="J15" i="1"/>
  <c r="I15" i="1"/>
  <c r="M14" i="1"/>
  <c r="L14" i="1"/>
  <c r="O14" i="1" s="1"/>
  <c r="K14" i="1"/>
  <c r="N14" i="1" s="1"/>
  <c r="J14" i="1"/>
  <c r="I14" i="1"/>
  <c r="M13" i="1"/>
  <c r="L13" i="1"/>
  <c r="K13" i="1"/>
  <c r="N13" i="1" s="1"/>
  <c r="J13" i="1"/>
  <c r="I13" i="1"/>
  <c r="M12" i="1"/>
  <c r="L12" i="1"/>
  <c r="O12" i="1" s="1"/>
  <c r="K12" i="1"/>
  <c r="N12" i="1" s="1"/>
  <c r="J12" i="1"/>
  <c r="I12" i="1"/>
  <c r="M11" i="1"/>
  <c r="L11" i="1"/>
  <c r="K11" i="1"/>
  <c r="N11" i="1" s="1"/>
  <c r="J11" i="1"/>
  <c r="I11" i="1"/>
  <c r="M10" i="1"/>
  <c r="L10" i="1"/>
  <c r="O10" i="1" s="1"/>
  <c r="K10" i="1"/>
  <c r="N10" i="1" s="1"/>
  <c r="J10" i="1"/>
  <c r="I10" i="1"/>
  <c r="A10" i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M9" i="1"/>
  <c r="L9" i="1"/>
  <c r="K9" i="1"/>
  <c r="N9" i="1" s="1"/>
  <c r="J9" i="1"/>
  <c r="I9" i="1"/>
  <c r="I79" i="1" s="1"/>
  <c r="O33" i="1" l="1"/>
  <c r="O37" i="1"/>
  <c r="O41" i="1"/>
  <c r="O45" i="1"/>
  <c r="O49" i="1"/>
  <c r="O53" i="1"/>
  <c r="O57" i="1"/>
  <c r="O61" i="1"/>
  <c r="O65" i="1"/>
  <c r="O9" i="1"/>
  <c r="L79" i="1"/>
  <c r="O11" i="1"/>
  <c r="O13" i="1"/>
  <c r="O15" i="1"/>
  <c r="O17" i="1"/>
  <c r="O19" i="1"/>
  <c r="O21" i="1"/>
  <c r="O23" i="1"/>
  <c r="O25" i="1"/>
  <c r="O27" i="1"/>
  <c r="O29" i="1"/>
  <c r="O31" i="1"/>
  <c r="O34" i="1"/>
  <c r="O38" i="1"/>
  <c r="O42" i="1"/>
  <c r="O46" i="1"/>
  <c r="O50" i="1"/>
  <c r="O54" i="1"/>
  <c r="O58" i="1"/>
  <c r="O62" i="1"/>
  <c r="O66" i="1"/>
  <c r="N79" i="1"/>
  <c r="M79" i="1"/>
  <c r="J79" i="1"/>
  <c r="K79" i="1"/>
</calcChain>
</file>

<file path=xl/sharedStrings.xml><?xml version="1.0" encoding="utf-8"?>
<sst xmlns="http://schemas.openxmlformats.org/spreadsheetml/2006/main" count="93" uniqueCount="84">
  <si>
    <t>REKAPITULASI PEROLEHAN MEDALI POPDA SMP/MTs</t>
  </si>
  <si>
    <t>CABANG OLAHRAGA</t>
  </si>
  <si>
    <t>: BULUTANGKIS</t>
  </si>
  <si>
    <t>NO</t>
  </si>
  <si>
    <t>SEKOLAH</t>
  </si>
  <si>
    <t>Perolehan Medali</t>
  </si>
  <si>
    <t>Jumlah       Perolehan Medali</t>
  </si>
  <si>
    <t>Konversi Nilai</t>
  </si>
  <si>
    <t>Jumlah Nilai</t>
  </si>
  <si>
    <t>Peringkat</t>
  </si>
  <si>
    <t>Putra</t>
  </si>
  <si>
    <t>Putri</t>
  </si>
  <si>
    <t xml:space="preserve">Emas </t>
  </si>
  <si>
    <t>Perak</t>
  </si>
  <si>
    <t>Prgu</t>
  </si>
  <si>
    <t xml:space="preserve">SMPN 1 Karangawen </t>
  </si>
  <si>
    <t>SMPN 3 Mranggen</t>
  </si>
  <si>
    <t xml:space="preserve">SMPN 1 Demak </t>
  </si>
  <si>
    <t xml:space="preserve">SMPN 1 Mranggen </t>
  </si>
  <si>
    <t xml:space="preserve">SMPN 1 Bonang </t>
  </si>
  <si>
    <t>MTs N Karangawen</t>
  </si>
  <si>
    <t>MTs Taqwiyatul Wathon MRG</t>
  </si>
  <si>
    <t xml:space="preserve">MTs N Karangtengah  </t>
  </si>
  <si>
    <t xml:space="preserve">SMPN 2 Guntur </t>
  </si>
  <si>
    <t>SMP Fathul Huda Sayung</t>
  </si>
  <si>
    <t>SMP Islam Al Ma'mun</t>
  </si>
  <si>
    <t>MTs Rohmaniyyah Menur MRG</t>
  </si>
  <si>
    <t xml:space="preserve">SMPN 3 Demak </t>
  </si>
  <si>
    <t xml:space="preserve">SMP Nurul Ulum Trengguli </t>
  </si>
  <si>
    <t>MTs Hidayatullah</t>
  </si>
  <si>
    <t xml:space="preserve">SMPN 2 Gajah </t>
  </si>
  <si>
    <t xml:space="preserve">SMPN 2 Demak </t>
  </si>
  <si>
    <t xml:space="preserve">MTs Miftahussalam Wonosalam </t>
  </si>
  <si>
    <t xml:space="preserve">SMPN 2 Dempet </t>
  </si>
  <si>
    <t xml:space="preserve">MTs N Mranggen </t>
  </si>
  <si>
    <t xml:space="preserve">SMP Madika Cendikia MRG </t>
  </si>
  <si>
    <t xml:space="preserve">MTs Miftakhul Ulum MRG </t>
  </si>
  <si>
    <t xml:space="preserve">SMPN 1 Gajah </t>
  </si>
  <si>
    <t xml:space="preserve">MTs Hidayatul Mubtadi'in SYG </t>
  </si>
  <si>
    <t xml:space="preserve">SMPN 1 Karanganyar </t>
  </si>
  <si>
    <t xml:space="preserve">SMPN 2 Karanganyar </t>
  </si>
  <si>
    <t xml:space="preserve">SMPN 1 Sayung </t>
  </si>
  <si>
    <t xml:space="preserve">SMPN 4 Demak </t>
  </si>
  <si>
    <t xml:space="preserve">SMPN 1 Karangtengah </t>
  </si>
  <si>
    <t xml:space="preserve">SMPN 3 Dempet </t>
  </si>
  <si>
    <t>MTs Al Mubarok Bonang</t>
  </si>
  <si>
    <t xml:space="preserve">SMPN 1 Kebonagung </t>
  </si>
  <si>
    <t xml:space="preserve">SMPN 5 Demak </t>
  </si>
  <si>
    <t>SMP IT Darut Tahfid</t>
  </si>
  <si>
    <t xml:space="preserve">MTs Al Irsyad Gajah </t>
  </si>
  <si>
    <t xml:space="preserve">SMPN 1 Mijen </t>
  </si>
  <si>
    <t xml:space="preserve">MTs Brankas </t>
  </si>
  <si>
    <t xml:space="preserve">SMPN 2 Wonosalam </t>
  </si>
  <si>
    <t xml:space="preserve">SMP IT Al Maruf MRG </t>
  </si>
  <si>
    <t>MTs An Nidhom SYG</t>
  </si>
  <si>
    <t>MTs N Bonang</t>
  </si>
  <si>
    <t xml:space="preserve">MTs Sholihiyyah Mranggen </t>
  </si>
  <si>
    <t xml:space="preserve">SMP Miftahul Ulum Jogoloyo </t>
  </si>
  <si>
    <t xml:space="preserve">MTs Mifthul Huda </t>
  </si>
  <si>
    <t>MTs Miftahul Salam</t>
  </si>
  <si>
    <t xml:space="preserve">SMP PGRI </t>
  </si>
  <si>
    <t xml:space="preserve">MTs N Gajah </t>
  </si>
  <si>
    <t>SMP 1 Wedung</t>
  </si>
  <si>
    <t>MTs Al Hamidiyah</t>
  </si>
  <si>
    <t xml:space="preserve">MTs Nurul Huda Bonang </t>
  </si>
  <si>
    <t>MTs Nurul Huda Dempet</t>
  </si>
  <si>
    <t>MTs Saroja NU Karanganyar</t>
  </si>
  <si>
    <t xml:space="preserve">SMPN 1 Guntur </t>
  </si>
  <si>
    <t xml:space="preserve">SMPN 2 Mranggen </t>
  </si>
  <si>
    <t>SMPN 2 Karangtengah</t>
  </si>
  <si>
    <t>MTs Nahdlatul Syubhan Sayung</t>
  </si>
  <si>
    <t xml:space="preserve">SMPN 2 Mijen </t>
  </si>
  <si>
    <t xml:space="preserve">SMP Hidayatul Mustafid Gajah </t>
  </si>
  <si>
    <t>MTs As Saadah Sukorejo Guntur</t>
  </si>
  <si>
    <t>SMP 2 Sayung</t>
  </si>
  <si>
    <t>SMP 2 Bonang</t>
  </si>
  <si>
    <t>MTs Darussalam</t>
  </si>
  <si>
    <t>SMP Sultan Fatah</t>
  </si>
  <si>
    <t>SMP 3 Wedung</t>
  </si>
  <si>
    <t xml:space="preserve">SMP Muhammadiyah Pc. Gading </t>
  </si>
  <si>
    <t xml:space="preserve">SMP Assirojiyah Mranggen </t>
  </si>
  <si>
    <t>SMP 1 Wonosalam</t>
  </si>
  <si>
    <t>Jumlah</t>
  </si>
  <si>
    <t>TINGKAT KABUPATEN DEMAK TAHUN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</si>
</sst>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(* #,##0_);_(* \(#,##0\);_(* &quot;-&quot;_);_(@_)"/>
  </numFmts>
  <fonts count="7" x14ac:knownFonts="1">
    <font>
      <sz val="11"/>
      <color theme="1"/>
      <name val="Calibri"/>
      <family val="2"/>
      <charset val="1"/>
      <scheme val="minor"/>
    </font>
    <font>
      <b/>
      <sz val="12"/>
      <name val="Times New Roman"/>
      <family val="1"/>
    </font>
    <font>
      <sz val="12"/>
      <name val="Times New Roman"/>
      <family val="1"/>
    </font>
    <font>
      <sz val="10"/>
      <name val="Times New Roman"/>
      <family val="1"/>
    </font>
    <font>
      <sz val="8"/>
      <name val="Times New Roman"/>
      <family val="1"/>
    </font>
    <font>
      <sz val="10"/>
      <color theme="1"/>
      <name val="Times New Roman"/>
      <family val="1"/>
    </font>
    <font>
      <b/>
      <sz val="1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Alignment="1"/>
    <xf numFmtId="0" fontId="1" fillId="0" borderId="0" xfId="0" applyFont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 wrapText="1"/>
    </xf>
    <xf numFmtId="0" fontId="0" fillId="0" borderId="15" xfId="0" applyBorder="1" applyAlignment="1">
      <alignment horizontal="center" wrapText="1"/>
    </xf>
    <xf numFmtId="0" fontId="0" fillId="0" borderId="18" xfId="0" applyBorder="1" applyAlignment="1">
      <alignment horizontal="center" wrapText="1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14" xfId="0" applyBorder="1" applyAlignment="1">
      <alignment horizontal="center" vertical="center" wrapText="1"/>
    </xf>
    <xf numFmtId="0" fontId="0" fillId="0" borderId="22" xfId="0" applyBorder="1" applyAlignment="1">
      <alignment horizontal="center"/>
    </xf>
    <xf numFmtId="0" fontId="3" fillId="0" borderId="19" xfId="0" applyFont="1" applyBorder="1"/>
    <xf numFmtId="0" fontId="3" fillId="0" borderId="20" xfId="0" applyFont="1" applyBorder="1"/>
    <xf numFmtId="0" fontId="4" fillId="0" borderId="21" xfId="0" applyFont="1" applyBorder="1"/>
    <xf numFmtId="0" fontId="3" fillId="0" borderId="23" xfId="0" applyFont="1" applyBorder="1"/>
    <xf numFmtId="0" fontId="3" fillId="0" borderId="14" xfId="0" applyFont="1" applyBorder="1" applyAlignment="1">
      <alignment horizontal="left"/>
    </xf>
    <xf numFmtId="0" fontId="3" fillId="0" borderId="13" xfId="0" applyFont="1" applyBorder="1"/>
    <xf numFmtId="0" fontId="3" fillId="2" borderId="19" xfId="0" applyFont="1" applyFill="1" applyBorder="1"/>
    <xf numFmtId="0" fontId="3" fillId="3" borderId="20" xfId="0" applyFont="1" applyFill="1" applyBorder="1"/>
    <xf numFmtId="0" fontId="3" fillId="3" borderId="21" xfId="0" applyFont="1" applyFill="1" applyBorder="1"/>
    <xf numFmtId="0" fontId="3" fillId="3" borderId="23" xfId="0" applyFont="1" applyFill="1" applyBorder="1"/>
    <xf numFmtId="41" fontId="1" fillId="4" borderId="23" xfId="0" applyNumberFormat="1" applyFont="1" applyFill="1" applyBorder="1" applyAlignment="1"/>
    <xf numFmtId="41" fontId="1" fillId="3" borderId="23" xfId="0" applyNumberFormat="1" applyFont="1" applyFill="1" applyBorder="1" applyAlignment="1"/>
    <xf numFmtId="41" fontId="1" fillId="3" borderId="19" xfId="0" applyNumberFormat="1" applyFont="1" applyFill="1" applyBorder="1" applyAlignment="1"/>
    <xf numFmtId="41" fontId="1" fillId="3" borderId="20" xfId="0" applyNumberFormat="1" applyFont="1" applyFill="1" applyBorder="1" applyAlignment="1"/>
    <xf numFmtId="41" fontId="1" fillId="3" borderId="21" xfId="0" applyNumberFormat="1" applyFont="1" applyFill="1" applyBorder="1" applyAlignment="1"/>
    <xf numFmtId="41" fontId="1" fillId="3" borderId="14" xfId="0" applyNumberFormat="1" applyFont="1" applyFill="1" applyBorder="1" applyAlignment="1"/>
    <xf numFmtId="0" fontId="0" fillId="0" borderId="22" xfId="0" applyBorder="1" applyAlignment="1">
      <alignment horizontal="center"/>
    </xf>
    <xf numFmtId="0" fontId="5" fillId="0" borderId="0" xfId="0" applyFont="1"/>
    <xf numFmtId="41" fontId="1" fillId="3" borderId="24" xfId="0" applyNumberFormat="1" applyFont="1" applyFill="1" applyBorder="1" applyAlignment="1"/>
    <xf numFmtId="0" fontId="1" fillId="0" borderId="22" xfId="0" applyFont="1" applyBorder="1" applyAlignment="1">
      <alignment horizontal="center"/>
    </xf>
    <xf numFmtId="0" fontId="6" fillId="0" borderId="13" xfId="0" applyFont="1" applyBorder="1"/>
    <xf numFmtId="0" fontId="3" fillId="0" borderId="17" xfId="0" applyFont="1" applyBorder="1"/>
    <xf numFmtId="0" fontId="3" fillId="0" borderId="25" xfId="0" applyFont="1" applyBorder="1"/>
    <xf numFmtId="0" fontId="6" fillId="0" borderId="25" xfId="0" applyFont="1" applyBorder="1"/>
    <xf numFmtId="0" fontId="3" fillId="0" borderId="26" xfId="0" applyFont="1" applyBorder="1"/>
    <xf numFmtId="0" fontId="3" fillId="3" borderId="27" xfId="0" applyFont="1" applyFill="1" applyBorder="1"/>
    <xf numFmtId="0" fontId="3" fillId="3" borderId="28" xfId="0" applyFont="1" applyFill="1" applyBorder="1"/>
    <xf numFmtId="0" fontId="3" fillId="0" borderId="13" xfId="0" applyFont="1" applyBorder="1" applyAlignment="1">
      <alignment horizontal="left"/>
    </xf>
    <xf numFmtId="0" fontId="3" fillId="3" borderId="29" xfId="0" applyFont="1" applyFill="1" applyBorder="1"/>
    <xf numFmtId="0" fontId="0" fillId="0" borderId="13" xfId="0" applyBorder="1" applyAlignment="1">
      <alignment horizontal="left"/>
    </xf>
    <xf numFmtId="0" fontId="0" fillId="0" borderId="0" xfId="0" applyBorder="1" applyAlignment="1">
      <alignment horizontal="left"/>
    </xf>
    <xf numFmtId="41" fontId="1" fillId="3" borderId="30" xfId="0" applyNumberFormat="1" applyFont="1" applyFill="1" applyBorder="1" applyAlignment="1"/>
    <xf numFmtId="41" fontId="1" fillId="3" borderId="0" xfId="0" applyNumberFormat="1" applyFont="1" applyFill="1" applyBorder="1" applyAlignment="1"/>
    <xf numFmtId="41" fontId="1" fillId="3" borderId="13" xfId="0" applyNumberFormat="1" applyFont="1" applyFill="1" applyBorder="1" applyAlignment="1"/>
    <xf numFmtId="0" fontId="1" fillId="0" borderId="20" xfId="0" applyFont="1" applyBorder="1" applyAlignment="1">
      <alignment horizontal="center"/>
    </xf>
    <xf numFmtId="0" fontId="3" fillId="3" borderId="0" xfId="0" applyFont="1" applyFill="1" applyBorder="1"/>
    <xf numFmtId="0" fontId="1" fillId="0" borderId="31" xfId="0" applyFont="1" applyBorder="1" applyAlignment="1">
      <alignment horizontal="center"/>
    </xf>
    <xf numFmtId="0" fontId="1" fillId="0" borderId="32" xfId="0" applyFont="1" applyBorder="1" applyAlignment="1">
      <alignment horizontal="center"/>
    </xf>
    <xf numFmtId="0" fontId="1" fillId="0" borderId="32" xfId="0" applyFont="1" applyBorder="1" applyAlignment="1">
      <alignment horizontal="center"/>
    </xf>
    <xf numFmtId="0" fontId="1" fillId="0" borderId="31" xfId="0" applyFont="1" applyBorder="1" applyAlignment="1">
      <alignment horizontal="center"/>
    </xf>
    <xf numFmtId="0" fontId="0" fillId="0" borderId="20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0"/>
  <sheetViews>
    <sheetView tabSelected="1" workbookViewId="0">
      <selection activeCell="L6" sqref="L6:N7"/>
    </sheetView>
  </sheetViews>
  <sheetFormatPr defaultRowHeight="15" x14ac:dyDescent="0.25"/>
  <cols>
    <col min="1" max="1" width="4.28515625" customWidth="1"/>
    <col min="2" max="2" width="31.28515625" customWidth="1"/>
    <col min="3" max="3" width="4.7109375" customWidth="1"/>
    <col min="4" max="4" width="5.28515625" customWidth="1"/>
    <col min="5" max="5" width="4.140625" customWidth="1"/>
    <col min="6" max="6" width="4.5703125" customWidth="1"/>
    <col min="7" max="7" width="5.42578125" customWidth="1"/>
    <col min="8" max="8" width="3.7109375" customWidth="1"/>
    <col min="9" max="9" width="5" customWidth="1"/>
    <col min="10" max="10" width="5.42578125" customWidth="1"/>
    <col min="11" max="11" width="4" customWidth="1"/>
    <col min="12" max="12" width="4.85546875" customWidth="1"/>
    <col min="13" max="13" width="5.140625" customWidth="1"/>
    <col min="14" max="14" width="4" customWidth="1"/>
    <col min="257" max="257" width="4.28515625" customWidth="1"/>
    <col min="258" max="258" width="31.28515625" customWidth="1"/>
    <col min="259" max="259" width="4.7109375" customWidth="1"/>
    <col min="260" max="260" width="5.28515625" customWidth="1"/>
    <col min="261" max="261" width="4.140625" customWidth="1"/>
    <col min="262" max="262" width="4.5703125" customWidth="1"/>
    <col min="263" max="263" width="5.42578125" customWidth="1"/>
    <col min="264" max="264" width="3.7109375" customWidth="1"/>
    <col min="265" max="265" width="5" customWidth="1"/>
    <col min="266" max="266" width="5.42578125" customWidth="1"/>
    <col min="267" max="267" width="4" customWidth="1"/>
    <col min="268" max="268" width="4.85546875" customWidth="1"/>
    <col min="269" max="269" width="5.140625" customWidth="1"/>
    <col min="270" max="270" width="4" customWidth="1"/>
    <col min="513" max="513" width="4.28515625" customWidth="1"/>
    <col min="514" max="514" width="31.28515625" customWidth="1"/>
    <col min="515" max="515" width="4.7109375" customWidth="1"/>
    <col min="516" max="516" width="5.28515625" customWidth="1"/>
    <col min="517" max="517" width="4.140625" customWidth="1"/>
    <col min="518" max="518" width="4.5703125" customWidth="1"/>
    <col min="519" max="519" width="5.42578125" customWidth="1"/>
    <col min="520" max="520" width="3.7109375" customWidth="1"/>
    <col min="521" max="521" width="5" customWidth="1"/>
    <col min="522" max="522" width="5.42578125" customWidth="1"/>
    <col min="523" max="523" width="4" customWidth="1"/>
    <col min="524" max="524" width="4.85546875" customWidth="1"/>
    <col min="525" max="525" width="5.140625" customWidth="1"/>
    <col min="526" max="526" width="4" customWidth="1"/>
    <col min="769" max="769" width="4.28515625" customWidth="1"/>
    <col min="770" max="770" width="31.28515625" customWidth="1"/>
    <col min="771" max="771" width="4.7109375" customWidth="1"/>
    <col min="772" max="772" width="5.28515625" customWidth="1"/>
    <col min="773" max="773" width="4.140625" customWidth="1"/>
    <col min="774" max="774" width="4.5703125" customWidth="1"/>
    <col min="775" max="775" width="5.42578125" customWidth="1"/>
    <col min="776" max="776" width="3.7109375" customWidth="1"/>
    <col min="777" max="777" width="5" customWidth="1"/>
    <col min="778" max="778" width="5.42578125" customWidth="1"/>
    <col min="779" max="779" width="4" customWidth="1"/>
    <col min="780" max="780" width="4.85546875" customWidth="1"/>
    <col min="781" max="781" width="5.140625" customWidth="1"/>
    <col min="782" max="782" width="4" customWidth="1"/>
    <col min="1025" max="1025" width="4.28515625" customWidth="1"/>
    <col min="1026" max="1026" width="31.28515625" customWidth="1"/>
    <col min="1027" max="1027" width="4.7109375" customWidth="1"/>
    <col min="1028" max="1028" width="5.28515625" customWidth="1"/>
    <col min="1029" max="1029" width="4.140625" customWidth="1"/>
    <col min="1030" max="1030" width="4.5703125" customWidth="1"/>
    <col min="1031" max="1031" width="5.42578125" customWidth="1"/>
    <col min="1032" max="1032" width="3.7109375" customWidth="1"/>
    <col min="1033" max="1033" width="5" customWidth="1"/>
    <col min="1034" max="1034" width="5.42578125" customWidth="1"/>
    <col min="1035" max="1035" width="4" customWidth="1"/>
    <col min="1036" max="1036" width="4.85546875" customWidth="1"/>
    <col min="1037" max="1037" width="5.140625" customWidth="1"/>
    <col min="1038" max="1038" width="4" customWidth="1"/>
    <col min="1281" max="1281" width="4.28515625" customWidth="1"/>
    <col min="1282" max="1282" width="31.28515625" customWidth="1"/>
    <col min="1283" max="1283" width="4.7109375" customWidth="1"/>
    <col min="1284" max="1284" width="5.28515625" customWidth="1"/>
    <col min="1285" max="1285" width="4.140625" customWidth="1"/>
    <col min="1286" max="1286" width="4.5703125" customWidth="1"/>
    <col min="1287" max="1287" width="5.42578125" customWidth="1"/>
    <col min="1288" max="1288" width="3.7109375" customWidth="1"/>
    <col min="1289" max="1289" width="5" customWidth="1"/>
    <col min="1290" max="1290" width="5.42578125" customWidth="1"/>
    <col min="1291" max="1291" width="4" customWidth="1"/>
    <col min="1292" max="1292" width="4.85546875" customWidth="1"/>
    <col min="1293" max="1293" width="5.140625" customWidth="1"/>
    <col min="1294" max="1294" width="4" customWidth="1"/>
    <col min="1537" max="1537" width="4.28515625" customWidth="1"/>
    <col min="1538" max="1538" width="31.28515625" customWidth="1"/>
    <col min="1539" max="1539" width="4.7109375" customWidth="1"/>
    <col min="1540" max="1540" width="5.28515625" customWidth="1"/>
    <col min="1541" max="1541" width="4.140625" customWidth="1"/>
    <col min="1542" max="1542" width="4.5703125" customWidth="1"/>
    <col min="1543" max="1543" width="5.42578125" customWidth="1"/>
    <col min="1544" max="1544" width="3.7109375" customWidth="1"/>
    <col min="1545" max="1545" width="5" customWidth="1"/>
    <col min="1546" max="1546" width="5.42578125" customWidth="1"/>
    <col min="1547" max="1547" width="4" customWidth="1"/>
    <col min="1548" max="1548" width="4.85546875" customWidth="1"/>
    <col min="1549" max="1549" width="5.140625" customWidth="1"/>
    <col min="1550" max="1550" width="4" customWidth="1"/>
    <col min="1793" max="1793" width="4.28515625" customWidth="1"/>
    <col min="1794" max="1794" width="31.28515625" customWidth="1"/>
    <col min="1795" max="1795" width="4.7109375" customWidth="1"/>
    <col min="1796" max="1796" width="5.28515625" customWidth="1"/>
    <col min="1797" max="1797" width="4.140625" customWidth="1"/>
    <col min="1798" max="1798" width="4.5703125" customWidth="1"/>
    <col min="1799" max="1799" width="5.42578125" customWidth="1"/>
    <col min="1800" max="1800" width="3.7109375" customWidth="1"/>
    <col min="1801" max="1801" width="5" customWidth="1"/>
    <col min="1802" max="1802" width="5.42578125" customWidth="1"/>
    <col min="1803" max="1803" width="4" customWidth="1"/>
    <col min="1804" max="1804" width="4.85546875" customWidth="1"/>
    <col min="1805" max="1805" width="5.140625" customWidth="1"/>
    <col min="1806" max="1806" width="4" customWidth="1"/>
    <col min="2049" max="2049" width="4.28515625" customWidth="1"/>
    <col min="2050" max="2050" width="31.28515625" customWidth="1"/>
    <col min="2051" max="2051" width="4.7109375" customWidth="1"/>
    <col min="2052" max="2052" width="5.28515625" customWidth="1"/>
    <col min="2053" max="2053" width="4.140625" customWidth="1"/>
    <col min="2054" max="2054" width="4.5703125" customWidth="1"/>
    <col min="2055" max="2055" width="5.42578125" customWidth="1"/>
    <col min="2056" max="2056" width="3.7109375" customWidth="1"/>
    <col min="2057" max="2057" width="5" customWidth="1"/>
    <col min="2058" max="2058" width="5.42578125" customWidth="1"/>
    <col min="2059" max="2059" width="4" customWidth="1"/>
    <col min="2060" max="2060" width="4.85546875" customWidth="1"/>
    <col min="2061" max="2061" width="5.140625" customWidth="1"/>
    <col min="2062" max="2062" width="4" customWidth="1"/>
    <col min="2305" max="2305" width="4.28515625" customWidth="1"/>
    <col min="2306" max="2306" width="31.28515625" customWidth="1"/>
    <col min="2307" max="2307" width="4.7109375" customWidth="1"/>
    <col min="2308" max="2308" width="5.28515625" customWidth="1"/>
    <col min="2309" max="2309" width="4.140625" customWidth="1"/>
    <col min="2310" max="2310" width="4.5703125" customWidth="1"/>
    <col min="2311" max="2311" width="5.42578125" customWidth="1"/>
    <col min="2312" max="2312" width="3.7109375" customWidth="1"/>
    <col min="2313" max="2313" width="5" customWidth="1"/>
    <col min="2314" max="2314" width="5.42578125" customWidth="1"/>
    <col min="2315" max="2315" width="4" customWidth="1"/>
    <col min="2316" max="2316" width="4.85546875" customWidth="1"/>
    <col min="2317" max="2317" width="5.140625" customWidth="1"/>
    <col min="2318" max="2318" width="4" customWidth="1"/>
    <col min="2561" max="2561" width="4.28515625" customWidth="1"/>
    <col min="2562" max="2562" width="31.28515625" customWidth="1"/>
    <col min="2563" max="2563" width="4.7109375" customWidth="1"/>
    <col min="2564" max="2564" width="5.28515625" customWidth="1"/>
    <col min="2565" max="2565" width="4.140625" customWidth="1"/>
    <col min="2566" max="2566" width="4.5703125" customWidth="1"/>
    <col min="2567" max="2567" width="5.42578125" customWidth="1"/>
    <col min="2568" max="2568" width="3.7109375" customWidth="1"/>
    <col min="2569" max="2569" width="5" customWidth="1"/>
    <col min="2570" max="2570" width="5.42578125" customWidth="1"/>
    <col min="2571" max="2571" width="4" customWidth="1"/>
    <col min="2572" max="2572" width="4.85546875" customWidth="1"/>
    <col min="2573" max="2573" width="5.140625" customWidth="1"/>
    <col min="2574" max="2574" width="4" customWidth="1"/>
    <col min="2817" max="2817" width="4.28515625" customWidth="1"/>
    <col min="2818" max="2818" width="31.28515625" customWidth="1"/>
    <col min="2819" max="2819" width="4.7109375" customWidth="1"/>
    <col min="2820" max="2820" width="5.28515625" customWidth="1"/>
    <col min="2821" max="2821" width="4.140625" customWidth="1"/>
    <col min="2822" max="2822" width="4.5703125" customWidth="1"/>
    <col min="2823" max="2823" width="5.42578125" customWidth="1"/>
    <col min="2824" max="2824" width="3.7109375" customWidth="1"/>
    <col min="2825" max="2825" width="5" customWidth="1"/>
    <col min="2826" max="2826" width="5.42578125" customWidth="1"/>
    <col min="2827" max="2827" width="4" customWidth="1"/>
    <col min="2828" max="2828" width="4.85546875" customWidth="1"/>
    <col min="2829" max="2829" width="5.140625" customWidth="1"/>
    <col min="2830" max="2830" width="4" customWidth="1"/>
    <col min="3073" max="3073" width="4.28515625" customWidth="1"/>
    <col min="3074" max="3074" width="31.28515625" customWidth="1"/>
    <col min="3075" max="3075" width="4.7109375" customWidth="1"/>
    <col min="3076" max="3076" width="5.28515625" customWidth="1"/>
    <col min="3077" max="3077" width="4.140625" customWidth="1"/>
    <col min="3078" max="3078" width="4.5703125" customWidth="1"/>
    <col min="3079" max="3079" width="5.42578125" customWidth="1"/>
    <col min="3080" max="3080" width="3.7109375" customWidth="1"/>
    <col min="3081" max="3081" width="5" customWidth="1"/>
    <col min="3082" max="3082" width="5.42578125" customWidth="1"/>
    <col min="3083" max="3083" width="4" customWidth="1"/>
    <col min="3084" max="3084" width="4.85546875" customWidth="1"/>
    <col min="3085" max="3085" width="5.140625" customWidth="1"/>
    <col min="3086" max="3086" width="4" customWidth="1"/>
    <col min="3329" max="3329" width="4.28515625" customWidth="1"/>
    <col min="3330" max="3330" width="31.28515625" customWidth="1"/>
    <col min="3331" max="3331" width="4.7109375" customWidth="1"/>
    <col min="3332" max="3332" width="5.28515625" customWidth="1"/>
    <col min="3333" max="3333" width="4.140625" customWidth="1"/>
    <col min="3334" max="3334" width="4.5703125" customWidth="1"/>
    <col min="3335" max="3335" width="5.42578125" customWidth="1"/>
    <col min="3336" max="3336" width="3.7109375" customWidth="1"/>
    <col min="3337" max="3337" width="5" customWidth="1"/>
    <col min="3338" max="3338" width="5.42578125" customWidth="1"/>
    <col min="3339" max="3339" width="4" customWidth="1"/>
    <col min="3340" max="3340" width="4.85546875" customWidth="1"/>
    <col min="3341" max="3341" width="5.140625" customWidth="1"/>
    <col min="3342" max="3342" width="4" customWidth="1"/>
    <col min="3585" max="3585" width="4.28515625" customWidth="1"/>
    <col min="3586" max="3586" width="31.28515625" customWidth="1"/>
    <col min="3587" max="3587" width="4.7109375" customWidth="1"/>
    <col min="3588" max="3588" width="5.28515625" customWidth="1"/>
    <col min="3589" max="3589" width="4.140625" customWidth="1"/>
    <col min="3590" max="3590" width="4.5703125" customWidth="1"/>
    <col min="3591" max="3591" width="5.42578125" customWidth="1"/>
    <col min="3592" max="3592" width="3.7109375" customWidth="1"/>
    <col min="3593" max="3593" width="5" customWidth="1"/>
    <col min="3594" max="3594" width="5.42578125" customWidth="1"/>
    <col min="3595" max="3595" width="4" customWidth="1"/>
    <col min="3596" max="3596" width="4.85546875" customWidth="1"/>
    <col min="3597" max="3597" width="5.140625" customWidth="1"/>
    <col min="3598" max="3598" width="4" customWidth="1"/>
    <col min="3841" max="3841" width="4.28515625" customWidth="1"/>
    <col min="3842" max="3842" width="31.28515625" customWidth="1"/>
    <col min="3843" max="3843" width="4.7109375" customWidth="1"/>
    <col min="3844" max="3844" width="5.28515625" customWidth="1"/>
    <col min="3845" max="3845" width="4.140625" customWidth="1"/>
    <col min="3846" max="3846" width="4.5703125" customWidth="1"/>
    <col min="3847" max="3847" width="5.42578125" customWidth="1"/>
    <col min="3848" max="3848" width="3.7109375" customWidth="1"/>
    <col min="3849" max="3849" width="5" customWidth="1"/>
    <col min="3850" max="3850" width="5.42578125" customWidth="1"/>
    <col min="3851" max="3851" width="4" customWidth="1"/>
    <col min="3852" max="3852" width="4.85546875" customWidth="1"/>
    <col min="3853" max="3853" width="5.140625" customWidth="1"/>
    <col min="3854" max="3854" width="4" customWidth="1"/>
    <col min="4097" max="4097" width="4.28515625" customWidth="1"/>
    <col min="4098" max="4098" width="31.28515625" customWidth="1"/>
    <col min="4099" max="4099" width="4.7109375" customWidth="1"/>
    <col min="4100" max="4100" width="5.28515625" customWidth="1"/>
    <col min="4101" max="4101" width="4.140625" customWidth="1"/>
    <col min="4102" max="4102" width="4.5703125" customWidth="1"/>
    <col min="4103" max="4103" width="5.42578125" customWidth="1"/>
    <col min="4104" max="4104" width="3.7109375" customWidth="1"/>
    <col min="4105" max="4105" width="5" customWidth="1"/>
    <col min="4106" max="4106" width="5.42578125" customWidth="1"/>
    <col min="4107" max="4107" width="4" customWidth="1"/>
    <col min="4108" max="4108" width="4.85546875" customWidth="1"/>
    <col min="4109" max="4109" width="5.140625" customWidth="1"/>
    <col min="4110" max="4110" width="4" customWidth="1"/>
    <col min="4353" max="4353" width="4.28515625" customWidth="1"/>
    <col min="4354" max="4354" width="31.28515625" customWidth="1"/>
    <col min="4355" max="4355" width="4.7109375" customWidth="1"/>
    <col min="4356" max="4356" width="5.28515625" customWidth="1"/>
    <col min="4357" max="4357" width="4.140625" customWidth="1"/>
    <col min="4358" max="4358" width="4.5703125" customWidth="1"/>
    <col min="4359" max="4359" width="5.42578125" customWidth="1"/>
    <col min="4360" max="4360" width="3.7109375" customWidth="1"/>
    <col min="4361" max="4361" width="5" customWidth="1"/>
    <col min="4362" max="4362" width="5.42578125" customWidth="1"/>
    <col min="4363" max="4363" width="4" customWidth="1"/>
    <col min="4364" max="4364" width="4.85546875" customWidth="1"/>
    <col min="4365" max="4365" width="5.140625" customWidth="1"/>
    <col min="4366" max="4366" width="4" customWidth="1"/>
    <col min="4609" max="4609" width="4.28515625" customWidth="1"/>
    <col min="4610" max="4610" width="31.28515625" customWidth="1"/>
    <col min="4611" max="4611" width="4.7109375" customWidth="1"/>
    <col min="4612" max="4612" width="5.28515625" customWidth="1"/>
    <col min="4613" max="4613" width="4.140625" customWidth="1"/>
    <col min="4614" max="4614" width="4.5703125" customWidth="1"/>
    <col min="4615" max="4615" width="5.42578125" customWidth="1"/>
    <col min="4616" max="4616" width="3.7109375" customWidth="1"/>
    <col min="4617" max="4617" width="5" customWidth="1"/>
    <col min="4618" max="4618" width="5.42578125" customWidth="1"/>
    <col min="4619" max="4619" width="4" customWidth="1"/>
    <col min="4620" max="4620" width="4.85546875" customWidth="1"/>
    <col min="4621" max="4621" width="5.140625" customWidth="1"/>
    <col min="4622" max="4622" width="4" customWidth="1"/>
    <col min="4865" max="4865" width="4.28515625" customWidth="1"/>
    <col min="4866" max="4866" width="31.28515625" customWidth="1"/>
    <col min="4867" max="4867" width="4.7109375" customWidth="1"/>
    <col min="4868" max="4868" width="5.28515625" customWidth="1"/>
    <col min="4869" max="4869" width="4.140625" customWidth="1"/>
    <col min="4870" max="4870" width="4.5703125" customWidth="1"/>
    <col min="4871" max="4871" width="5.42578125" customWidth="1"/>
    <col min="4872" max="4872" width="3.7109375" customWidth="1"/>
    <col min="4873" max="4873" width="5" customWidth="1"/>
    <col min="4874" max="4874" width="5.42578125" customWidth="1"/>
    <col min="4875" max="4875" width="4" customWidth="1"/>
    <col min="4876" max="4876" width="4.85546875" customWidth="1"/>
    <col min="4877" max="4877" width="5.140625" customWidth="1"/>
    <col min="4878" max="4878" width="4" customWidth="1"/>
    <col min="5121" max="5121" width="4.28515625" customWidth="1"/>
    <col min="5122" max="5122" width="31.28515625" customWidth="1"/>
    <col min="5123" max="5123" width="4.7109375" customWidth="1"/>
    <col min="5124" max="5124" width="5.28515625" customWidth="1"/>
    <col min="5125" max="5125" width="4.140625" customWidth="1"/>
    <col min="5126" max="5126" width="4.5703125" customWidth="1"/>
    <col min="5127" max="5127" width="5.42578125" customWidth="1"/>
    <col min="5128" max="5128" width="3.7109375" customWidth="1"/>
    <col min="5129" max="5129" width="5" customWidth="1"/>
    <col min="5130" max="5130" width="5.42578125" customWidth="1"/>
    <col min="5131" max="5131" width="4" customWidth="1"/>
    <col min="5132" max="5132" width="4.85546875" customWidth="1"/>
    <col min="5133" max="5133" width="5.140625" customWidth="1"/>
    <col min="5134" max="5134" width="4" customWidth="1"/>
    <col min="5377" max="5377" width="4.28515625" customWidth="1"/>
    <col min="5378" max="5378" width="31.28515625" customWidth="1"/>
    <col min="5379" max="5379" width="4.7109375" customWidth="1"/>
    <col min="5380" max="5380" width="5.28515625" customWidth="1"/>
    <col min="5381" max="5381" width="4.140625" customWidth="1"/>
    <col min="5382" max="5382" width="4.5703125" customWidth="1"/>
    <col min="5383" max="5383" width="5.42578125" customWidth="1"/>
    <col min="5384" max="5384" width="3.7109375" customWidth="1"/>
    <col min="5385" max="5385" width="5" customWidth="1"/>
    <col min="5386" max="5386" width="5.42578125" customWidth="1"/>
    <col min="5387" max="5387" width="4" customWidth="1"/>
    <col min="5388" max="5388" width="4.85546875" customWidth="1"/>
    <col min="5389" max="5389" width="5.140625" customWidth="1"/>
    <col min="5390" max="5390" width="4" customWidth="1"/>
    <col min="5633" max="5633" width="4.28515625" customWidth="1"/>
    <col min="5634" max="5634" width="31.28515625" customWidth="1"/>
    <col min="5635" max="5635" width="4.7109375" customWidth="1"/>
    <col min="5636" max="5636" width="5.28515625" customWidth="1"/>
    <col min="5637" max="5637" width="4.140625" customWidth="1"/>
    <col min="5638" max="5638" width="4.5703125" customWidth="1"/>
    <col min="5639" max="5639" width="5.42578125" customWidth="1"/>
    <col min="5640" max="5640" width="3.7109375" customWidth="1"/>
    <col min="5641" max="5641" width="5" customWidth="1"/>
    <col min="5642" max="5642" width="5.42578125" customWidth="1"/>
    <col min="5643" max="5643" width="4" customWidth="1"/>
    <col min="5644" max="5644" width="4.85546875" customWidth="1"/>
    <col min="5645" max="5645" width="5.140625" customWidth="1"/>
    <col min="5646" max="5646" width="4" customWidth="1"/>
    <col min="5889" max="5889" width="4.28515625" customWidth="1"/>
    <col min="5890" max="5890" width="31.28515625" customWidth="1"/>
    <col min="5891" max="5891" width="4.7109375" customWidth="1"/>
    <col min="5892" max="5892" width="5.28515625" customWidth="1"/>
    <col min="5893" max="5893" width="4.140625" customWidth="1"/>
    <col min="5894" max="5894" width="4.5703125" customWidth="1"/>
    <col min="5895" max="5895" width="5.42578125" customWidth="1"/>
    <col min="5896" max="5896" width="3.7109375" customWidth="1"/>
    <col min="5897" max="5897" width="5" customWidth="1"/>
    <col min="5898" max="5898" width="5.42578125" customWidth="1"/>
    <col min="5899" max="5899" width="4" customWidth="1"/>
    <col min="5900" max="5900" width="4.85546875" customWidth="1"/>
    <col min="5901" max="5901" width="5.140625" customWidth="1"/>
    <col min="5902" max="5902" width="4" customWidth="1"/>
    <col min="6145" max="6145" width="4.28515625" customWidth="1"/>
    <col min="6146" max="6146" width="31.28515625" customWidth="1"/>
    <col min="6147" max="6147" width="4.7109375" customWidth="1"/>
    <col min="6148" max="6148" width="5.28515625" customWidth="1"/>
    <col min="6149" max="6149" width="4.140625" customWidth="1"/>
    <col min="6150" max="6150" width="4.5703125" customWidth="1"/>
    <col min="6151" max="6151" width="5.42578125" customWidth="1"/>
    <col min="6152" max="6152" width="3.7109375" customWidth="1"/>
    <col min="6153" max="6153" width="5" customWidth="1"/>
    <col min="6154" max="6154" width="5.42578125" customWidth="1"/>
    <col min="6155" max="6155" width="4" customWidth="1"/>
    <col min="6156" max="6156" width="4.85546875" customWidth="1"/>
    <col min="6157" max="6157" width="5.140625" customWidth="1"/>
    <col min="6158" max="6158" width="4" customWidth="1"/>
    <col min="6401" max="6401" width="4.28515625" customWidth="1"/>
    <col min="6402" max="6402" width="31.28515625" customWidth="1"/>
    <col min="6403" max="6403" width="4.7109375" customWidth="1"/>
    <col min="6404" max="6404" width="5.28515625" customWidth="1"/>
    <col min="6405" max="6405" width="4.140625" customWidth="1"/>
    <col min="6406" max="6406" width="4.5703125" customWidth="1"/>
    <col min="6407" max="6407" width="5.42578125" customWidth="1"/>
    <col min="6408" max="6408" width="3.7109375" customWidth="1"/>
    <col min="6409" max="6409" width="5" customWidth="1"/>
    <col min="6410" max="6410" width="5.42578125" customWidth="1"/>
    <col min="6411" max="6411" width="4" customWidth="1"/>
    <col min="6412" max="6412" width="4.85546875" customWidth="1"/>
    <col min="6413" max="6413" width="5.140625" customWidth="1"/>
    <col min="6414" max="6414" width="4" customWidth="1"/>
    <col min="6657" max="6657" width="4.28515625" customWidth="1"/>
    <col min="6658" max="6658" width="31.28515625" customWidth="1"/>
    <col min="6659" max="6659" width="4.7109375" customWidth="1"/>
    <col min="6660" max="6660" width="5.28515625" customWidth="1"/>
    <col min="6661" max="6661" width="4.140625" customWidth="1"/>
    <col min="6662" max="6662" width="4.5703125" customWidth="1"/>
    <col min="6663" max="6663" width="5.42578125" customWidth="1"/>
    <col min="6664" max="6664" width="3.7109375" customWidth="1"/>
    <col min="6665" max="6665" width="5" customWidth="1"/>
    <col min="6666" max="6666" width="5.42578125" customWidth="1"/>
    <col min="6667" max="6667" width="4" customWidth="1"/>
    <col min="6668" max="6668" width="4.85546875" customWidth="1"/>
    <col min="6669" max="6669" width="5.140625" customWidth="1"/>
    <col min="6670" max="6670" width="4" customWidth="1"/>
    <col min="6913" max="6913" width="4.28515625" customWidth="1"/>
    <col min="6914" max="6914" width="31.28515625" customWidth="1"/>
    <col min="6915" max="6915" width="4.7109375" customWidth="1"/>
    <col min="6916" max="6916" width="5.28515625" customWidth="1"/>
    <col min="6917" max="6917" width="4.140625" customWidth="1"/>
    <col min="6918" max="6918" width="4.5703125" customWidth="1"/>
    <col min="6919" max="6919" width="5.42578125" customWidth="1"/>
    <col min="6920" max="6920" width="3.7109375" customWidth="1"/>
    <col min="6921" max="6921" width="5" customWidth="1"/>
    <col min="6922" max="6922" width="5.42578125" customWidth="1"/>
    <col min="6923" max="6923" width="4" customWidth="1"/>
    <col min="6924" max="6924" width="4.85546875" customWidth="1"/>
    <col min="6925" max="6925" width="5.140625" customWidth="1"/>
    <col min="6926" max="6926" width="4" customWidth="1"/>
    <col min="7169" max="7169" width="4.28515625" customWidth="1"/>
    <col min="7170" max="7170" width="31.28515625" customWidth="1"/>
    <col min="7171" max="7171" width="4.7109375" customWidth="1"/>
    <col min="7172" max="7172" width="5.28515625" customWidth="1"/>
    <col min="7173" max="7173" width="4.140625" customWidth="1"/>
    <col min="7174" max="7174" width="4.5703125" customWidth="1"/>
    <col min="7175" max="7175" width="5.42578125" customWidth="1"/>
    <col min="7176" max="7176" width="3.7109375" customWidth="1"/>
    <col min="7177" max="7177" width="5" customWidth="1"/>
    <col min="7178" max="7178" width="5.42578125" customWidth="1"/>
    <col min="7179" max="7179" width="4" customWidth="1"/>
    <col min="7180" max="7180" width="4.85546875" customWidth="1"/>
    <col min="7181" max="7181" width="5.140625" customWidth="1"/>
    <col min="7182" max="7182" width="4" customWidth="1"/>
    <col min="7425" max="7425" width="4.28515625" customWidth="1"/>
    <col min="7426" max="7426" width="31.28515625" customWidth="1"/>
    <col min="7427" max="7427" width="4.7109375" customWidth="1"/>
    <col min="7428" max="7428" width="5.28515625" customWidth="1"/>
    <col min="7429" max="7429" width="4.140625" customWidth="1"/>
    <col min="7430" max="7430" width="4.5703125" customWidth="1"/>
    <col min="7431" max="7431" width="5.42578125" customWidth="1"/>
    <col min="7432" max="7432" width="3.7109375" customWidth="1"/>
    <col min="7433" max="7433" width="5" customWidth="1"/>
    <col min="7434" max="7434" width="5.42578125" customWidth="1"/>
    <col min="7435" max="7435" width="4" customWidth="1"/>
    <col min="7436" max="7436" width="4.85546875" customWidth="1"/>
    <col min="7437" max="7437" width="5.140625" customWidth="1"/>
    <col min="7438" max="7438" width="4" customWidth="1"/>
    <col min="7681" max="7681" width="4.28515625" customWidth="1"/>
    <col min="7682" max="7682" width="31.28515625" customWidth="1"/>
    <col min="7683" max="7683" width="4.7109375" customWidth="1"/>
    <col min="7684" max="7684" width="5.28515625" customWidth="1"/>
    <col min="7685" max="7685" width="4.140625" customWidth="1"/>
    <col min="7686" max="7686" width="4.5703125" customWidth="1"/>
    <col min="7687" max="7687" width="5.42578125" customWidth="1"/>
    <col min="7688" max="7688" width="3.7109375" customWidth="1"/>
    <col min="7689" max="7689" width="5" customWidth="1"/>
    <col min="7690" max="7690" width="5.42578125" customWidth="1"/>
    <col min="7691" max="7691" width="4" customWidth="1"/>
    <col min="7692" max="7692" width="4.85546875" customWidth="1"/>
    <col min="7693" max="7693" width="5.140625" customWidth="1"/>
    <col min="7694" max="7694" width="4" customWidth="1"/>
    <col min="7937" max="7937" width="4.28515625" customWidth="1"/>
    <col min="7938" max="7938" width="31.28515625" customWidth="1"/>
    <col min="7939" max="7939" width="4.7109375" customWidth="1"/>
    <col min="7940" max="7940" width="5.28515625" customWidth="1"/>
    <col min="7941" max="7941" width="4.140625" customWidth="1"/>
    <col min="7942" max="7942" width="4.5703125" customWidth="1"/>
    <col min="7943" max="7943" width="5.42578125" customWidth="1"/>
    <col min="7944" max="7944" width="3.7109375" customWidth="1"/>
    <col min="7945" max="7945" width="5" customWidth="1"/>
    <col min="7946" max="7946" width="5.42578125" customWidth="1"/>
    <col min="7947" max="7947" width="4" customWidth="1"/>
    <col min="7948" max="7948" width="4.85546875" customWidth="1"/>
    <col min="7949" max="7949" width="5.140625" customWidth="1"/>
    <col min="7950" max="7950" width="4" customWidth="1"/>
    <col min="8193" max="8193" width="4.28515625" customWidth="1"/>
    <col min="8194" max="8194" width="31.28515625" customWidth="1"/>
    <col min="8195" max="8195" width="4.7109375" customWidth="1"/>
    <col min="8196" max="8196" width="5.28515625" customWidth="1"/>
    <col min="8197" max="8197" width="4.140625" customWidth="1"/>
    <col min="8198" max="8198" width="4.5703125" customWidth="1"/>
    <col min="8199" max="8199" width="5.42578125" customWidth="1"/>
    <col min="8200" max="8200" width="3.7109375" customWidth="1"/>
    <col min="8201" max="8201" width="5" customWidth="1"/>
    <col min="8202" max="8202" width="5.42578125" customWidth="1"/>
    <col min="8203" max="8203" width="4" customWidth="1"/>
    <col min="8204" max="8204" width="4.85546875" customWidth="1"/>
    <col min="8205" max="8205" width="5.140625" customWidth="1"/>
    <col min="8206" max="8206" width="4" customWidth="1"/>
    <col min="8449" max="8449" width="4.28515625" customWidth="1"/>
    <col min="8450" max="8450" width="31.28515625" customWidth="1"/>
    <col min="8451" max="8451" width="4.7109375" customWidth="1"/>
    <col min="8452" max="8452" width="5.28515625" customWidth="1"/>
    <col min="8453" max="8453" width="4.140625" customWidth="1"/>
    <col min="8454" max="8454" width="4.5703125" customWidth="1"/>
    <col min="8455" max="8455" width="5.42578125" customWidth="1"/>
    <col min="8456" max="8456" width="3.7109375" customWidth="1"/>
    <col min="8457" max="8457" width="5" customWidth="1"/>
    <col min="8458" max="8458" width="5.42578125" customWidth="1"/>
    <col min="8459" max="8459" width="4" customWidth="1"/>
    <col min="8460" max="8460" width="4.85546875" customWidth="1"/>
    <col min="8461" max="8461" width="5.140625" customWidth="1"/>
    <col min="8462" max="8462" width="4" customWidth="1"/>
    <col min="8705" max="8705" width="4.28515625" customWidth="1"/>
    <col min="8706" max="8706" width="31.28515625" customWidth="1"/>
    <col min="8707" max="8707" width="4.7109375" customWidth="1"/>
    <col min="8708" max="8708" width="5.28515625" customWidth="1"/>
    <col min="8709" max="8709" width="4.140625" customWidth="1"/>
    <col min="8710" max="8710" width="4.5703125" customWidth="1"/>
    <col min="8711" max="8711" width="5.42578125" customWidth="1"/>
    <col min="8712" max="8712" width="3.7109375" customWidth="1"/>
    <col min="8713" max="8713" width="5" customWidth="1"/>
    <col min="8714" max="8714" width="5.42578125" customWidth="1"/>
    <col min="8715" max="8715" width="4" customWidth="1"/>
    <col min="8716" max="8716" width="4.85546875" customWidth="1"/>
    <col min="8717" max="8717" width="5.140625" customWidth="1"/>
    <col min="8718" max="8718" width="4" customWidth="1"/>
    <col min="8961" max="8961" width="4.28515625" customWidth="1"/>
    <col min="8962" max="8962" width="31.28515625" customWidth="1"/>
    <col min="8963" max="8963" width="4.7109375" customWidth="1"/>
    <col min="8964" max="8964" width="5.28515625" customWidth="1"/>
    <col min="8965" max="8965" width="4.140625" customWidth="1"/>
    <col min="8966" max="8966" width="4.5703125" customWidth="1"/>
    <col min="8967" max="8967" width="5.42578125" customWidth="1"/>
    <col min="8968" max="8968" width="3.7109375" customWidth="1"/>
    <col min="8969" max="8969" width="5" customWidth="1"/>
    <col min="8970" max="8970" width="5.42578125" customWidth="1"/>
    <col min="8971" max="8971" width="4" customWidth="1"/>
    <col min="8972" max="8972" width="4.85546875" customWidth="1"/>
    <col min="8973" max="8973" width="5.140625" customWidth="1"/>
    <col min="8974" max="8974" width="4" customWidth="1"/>
    <col min="9217" max="9217" width="4.28515625" customWidth="1"/>
    <col min="9218" max="9218" width="31.28515625" customWidth="1"/>
    <col min="9219" max="9219" width="4.7109375" customWidth="1"/>
    <col min="9220" max="9220" width="5.28515625" customWidth="1"/>
    <col min="9221" max="9221" width="4.140625" customWidth="1"/>
    <col min="9222" max="9222" width="4.5703125" customWidth="1"/>
    <col min="9223" max="9223" width="5.42578125" customWidth="1"/>
    <col min="9224" max="9224" width="3.7109375" customWidth="1"/>
    <col min="9225" max="9225" width="5" customWidth="1"/>
    <col min="9226" max="9226" width="5.42578125" customWidth="1"/>
    <col min="9227" max="9227" width="4" customWidth="1"/>
    <col min="9228" max="9228" width="4.85546875" customWidth="1"/>
    <col min="9229" max="9229" width="5.140625" customWidth="1"/>
    <col min="9230" max="9230" width="4" customWidth="1"/>
    <col min="9473" max="9473" width="4.28515625" customWidth="1"/>
    <col min="9474" max="9474" width="31.28515625" customWidth="1"/>
    <col min="9475" max="9475" width="4.7109375" customWidth="1"/>
    <col min="9476" max="9476" width="5.28515625" customWidth="1"/>
    <col min="9477" max="9477" width="4.140625" customWidth="1"/>
    <col min="9478" max="9478" width="4.5703125" customWidth="1"/>
    <col min="9479" max="9479" width="5.42578125" customWidth="1"/>
    <col min="9480" max="9480" width="3.7109375" customWidth="1"/>
    <col min="9481" max="9481" width="5" customWidth="1"/>
    <col min="9482" max="9482" width="5.42578125" customWidth="1"/>
    <col min="9483" max="9483" width="4" customWidth="1"/>
    <col min="9484" max="9484" width="4.85546875" customWidth="1"/>
    <col min="9485" max="9485" width="5.140625" customWidth="1"/>
    <col min="9486" max="9486" width="4" customWidth="1"/>
    <col min="9729" max="9729" width="4.28515625" customWidth="1"/>
    <col min="9730" max="9730" width="31.28515625" customWidth="1"/>
    <col min="9731" max="9731" width="4.7109375" customWidth="1"/>
    <col min="9732" max="9732" width="5.28515625" customWidth="1"/>
    <col min="9733" max="9733" width="4.140625" customWidth="1"/>
    <col min="9734" max="9734" width="4.5703125" customWidth="1"/>
    <col min="9735" max="9735" width="5.42578125" customWidth="1"/>
    <col min="9736" max="9736" width="3.7109375" customWidth="1"/>
    <col min="9737" max="9737" width="5" customWidth="1"/>
    <col min="9738" max="9738" width="5.42578125" customWidth="1"/>
    <col min="9739" max="9739" width="4" customWidth="1"/>
    <col min="9740" max="9740" width="4.85546875" customWidth="1"/>
    <col min="9741" max="9741" width="5.140625" customWidth="1"/>
    <col min="9742" max="9742" width="4" customWidth="1"/>
    <col min="9985" max="9985" width="4.28515625" customWidth="1"/>
    <col min="9986" max="9986" width="31.28515625" customWidth="1"/>
    <col min="9987" max="9987" width="4.7109375" customWidth="1"/>
    <col min="9988" max="9988" width="5.28515625" customWidth="1"/>
    <col min="9989" max="9989" width="4.140625" customWidth="1"/>
    <col min="9990" max="9990" width="4.5703125" customWidth="1"/>
    <col min="9991" max="9991" width="5.42578125" customWidth="1"/>
    <col min="9992" max="9992" width="3.7109375" customWidth="1"/>
    <col min="9993" max="9993" width="5" customWidth="1"/>
    <col min="9994" max="9994" width="5.42578125" customWidth="1"/>
    <col min="9995" max="9995" width="4" customWidth="1"/>
    <col min="9996" max="9996" width="4.85546875" customWidth="1"/>
    <col min="9997" max="9997" width="5.140625" customWidth="1"/>
    <col min="9998" max="9998" width="4" customWidth="1"/>
    <col min="10241" max="10241" width="4.28515625" customWidth="1"/>
    <col min="10242" max="10242" width="31.28515625" customWidth="1"/>
    <col min="10243" max="10243" width="4.7109375" customWidth="1"/>
    <col min="10244" max="10244" width="5.28515625" customWidth="1"/>
    <col min="10245" max="10245" width="4.140625" customWidth="1"/>
    <col min="10246" max="10246" width="4.5703125" customWidth="1"/>
    <col min="10247" max="10247" width="5.42578125" customWidth="1"/>
    <col min="10248" max="10248" width="3.7109375" customWidth="1"/>
    <col min="10249" max="10249" width="5" customWidth="1"/>
    <col min="10250" max="10250" width="5.42578125" customWidth="1"/>
    <col min="10251" max="10251" width="4" customWidth="1"/>
    <col min="10252" max="10252" width="4.85546875" customWidth="1"/>
    <col min="10253" max="10253" width="5.140625" customWidth="1"/>
    <col min="10254" max="10254" width="4" customWidth="1"/>
    <col min="10497" max="10497" width="4.28515625" customWidth="1"/>
    <col min="10498" max="10498" width="31.28515625" customWidth="1"/>
    <col min="10499" max="10499" width="4.7109375" customWidth="1"/>
    <col min="10500" max="10500" width="5.28515625" customWidth="1"/>
    <col min="10501" max="10501" width="4.140625" customWidth="1"/>
    <col min="10502" max="10502" width="4.5703125" customWidth="1"/>
    <col min="10503" max="10503" width="5.42578125" customWidth="1"/>
    <col min="10504" max="10504" width="3.7109375" customWidth="1"/>
    <col min="10505" max="10505" width="5" customWidth="1"/>
    <col min="10506" max="10506" width="5.42578125" customWidth="1"/>
    <col min="10507" max="10507" width="4" customWidth="1"/>
    <col min="10508" max="10508" width="4.85546875" customWidth="1"/>
    <col min="10509" max="10509" width="5.140625" customWidth="1"/>
    <col min="10510" max="10510" width="4" customWidth="1"/>
    <col min="10753" max="10753" width="4.28515625" customWidth="1"/>
    <col min="10754" max="10754" width="31.28515625" customWidth="1"/>
    <col min="10755" max="10755" width="4.7109375" customWidth="1"/>
    <col min="10756" max="10756" width="5.28515625" customWidth="1"/>
    <col min="10757" max="10757" width="4.140625" customWidth="1"/>
    <col min="10758" max="10758" width="4.5703125" customWidth="1"/>
    <col min="10759" max="10759" width="5.42578125" customWidth="1"/>
    <col min="10760" max="10760" width="3.7109375" customWidth="1"/>
    <col min="10761" max="10761" width="5" customWidth="1"/>
    <col min="10762" max="10762" width="5.42578125" customWidth="1"/>
    <col min="10763" max="10763" width="4" customWidth="1"/>
    <col min="10764" max="10764" width="4.85546875" customWidth="1"/>
    <col min="10765" max="10765" width="5.140625" customWidth="1"/>
    <col min="10766" max="10766" width="4" customWidth="1"/>
    <col min="11009" max="11009" width="4.28515625" customWidth="1"/>
    <col min="11010" max="11010" width="31.28515625" customWidth="1"/>
    <col min="11011" max="11011" width="4.7109375" customWidth="1"/>
    <col min="11012" max="11012" width="5.28515625" customWidth="1"/>
    <col min="11013" max="11013" width="4.140625" customWidth="1"/>
    <col min="11014" max="11014" width="4.5703125" customWidth="1"/>
    <col min="11015" max="11015" width="5.42578125" customWidth="1"/>
    <col min="11016" max="11016" width="3.7109375" customWidth="1"/>
    <col min="11017" max="11017" width="5" customWidth="1"/>
    <col min="11018" max="11018" width="5.42578125" customWidth="1"/>
    <col min="11019" max="11019" width="4" customWidth="1"/>
    <col min="11020" max="11020" width="4.85546875" customWidth="1"/>
    <col min="11021" max="11021" width="5.140625" customWidth="1"/>
    <col min="11022" max="11022" width="4" customWidth="1"/>
    <col min="11265" max="11265" width="4.28515625" customWidth="1"/>
    <col min="11266" max="11266" width="31.28515625" customWidth="1"/>
    <col min="11267" max="11267" width="4.7109375" customWidth="1"/>
    <col min="11268" max="11268" width="5.28515625" customWidth="1"/>
    <col min="11269" max="11269" width="4.140625" customWidth="1"/>
    <col min="11270" max="11270" width="4.5703125" customWidth="1"/>
    <col min="11271" max="11271" width="5.42578125" customWidth="1"/>
    <col min="11272" max="11272" width="3.7109375" customWidth="1"/>
    <col min="11273" max="11273" width="5" customWidth="1"/>
    <col min="11274" max="11274" width="5.42578125" customWidth="1"/>
    <col min="11275" max="11275" width="4" customWidth="1"/>
    <col min="11276" max="11276" width="4.85546875" customWidth="1"/>
    <col min="11277" max="11277" width="5.140625" customWidth="1"/>
    <col min="11278" max="11278" width="4" customWidth="1"/>
    <col min="11521" max="11521" width="4.28515625" customWidth="1"/>
    <col min="11522" max="11522" width="31.28515625" customWidth="1"/>
    <col min="11523" max="11523" width="4.7109375" customWidth="1"/>
    <col min="11524" max="11524" width="5.28515625" customWidth="1"/>
    <col min="11525" max="11525" width="4.140625" customWidth="1"/>
    <col min="11526" max="11526" width="4.5703125" customWidth="1"/>
    <col min="11527" max="11527" width="5.42578125" customWidth="1"/>
    <col min="11528" max="11528" width="3.7109375" customWidth="1"/>
    <col min="11529" max="11529" width="5" customWidth="1"/>
    <col min="11530" max="11530" width="5.42578125" customWidth="1"/>
    <col min="11531" max="11531" width="4" customWidth="1"/>
    <col min="11532" max="11532" width="4.85546875" customWidth="1"/>
    <col min="11533" max="11533" width="5.140625" customWidth="1"/>
    <col min="11534" max="11534" width="4" customWidth="1"/>
    <col min="11777" max="11777" width="4.28515625" customWidth="1"/>
    <col min="11778" max="11778" width="31.28515625" customWidth="1"/>
    <col min="11779" max="11779" width="4.7109375" customWidth="1"/>
    <col min="11780" max="11780" width="5.28515625" customWidth="1"/>
    <col min="11781" max="11781" width="4.140625" customWidth="1"/>
    <col min="11782" max="11782" width="4.5703125" customWidth="1"/>
    <col min="11783" max="11783" width="5.42578125" customWidth="1"/>
    <col min="11784" max="11784" width="3.7109375" customWidth="1"/>
    <col min="11785" max="11785" width="5" customWidth="1"/>
    <col min="11786" max="11786" width="5.42578125" customWidth="1"/>
    <col min="11787" max="11787" width="4" customWidth="1"/>
    <col min="11788" max="11788" width="4.85546875" customWidth="1"/>
    <col min="11789" max="11789" width="5.140625" customWidth="1"/>
    <col min="11790" max="11790" width="4" customWidth="1"/>
    <col min="12033" max="12033" width="4.28515625" customWidth="1"/>
    <col min="12034" max="12034" width="31.28515625" customWidth="1"/>
    <col min="12035" max="12035" width="4.7109375" customWidth="1"/>
    <col min="12036" max="12036" width="5.28515625" customWidth="1"/>
    <col min="12037" max="12037" width="4.140625" customWidth="1"/>
    <col min="12038" max="12038" width="4.5703125" customWidth="1"/>
    <col min="12039" max="12039" width="5.42578125" customWidth="1"/>
    <col min="12040" max="12040" width="3.7109375" customWidth="1"/>
    <col min="12041" max="12041" width="5" customWidth="1"/>
    <col min="12042" max="12042" width="5.42578125" customWidth="1"/>
    <col min="12043" max="12043" width="4" customWidth="1"/>
    <col min="12044" max="12044" width="4.85546875" customWidth="1"/>
    <col min="12045" max="12045" width="5.140625" customWidth="1"/>
    <col min="12046" max="12046" width="4" customWidth="1"/>
    <col min="12289" max="12289" width="4.28515625" customWidth="1"/>
    <col min="12290" max="12290" width="31.28515625" customWidth="1"/>
    <col min="12291" max="12291" width="4.7109375" customWidth="1"/>
    <col min="12292" max="12292" width="5.28515625" customWidth="1"/>
    <col min="12293" max="12293" width="4.140625" customWidth="1"/>
    <col min="12294" max="12294" width="4.5703125" customWidth="1"/>
    <col min="12295" max="12295" width="5.42578125" customWidth="1"/>
    <col min="12296" max="12296" width="3.7109375" customWidth="1"/>
    <col min="12297" max="12297" width="5" customWidth="1"/>
    <col min="12298" max="12298" width="5.42578125" customWidth="1"/>
    <col min="12299" max="12299" width="4" customWidth="1"/>
    <col min="12300" max="12300" width="4.85546875" customWidth="1"/>
    <col min="12301" max="12301" width="5.140625" customWidth="1"/>
    <col min="12302" max="12302" width="4" customWidth="1"/>
    <col min="12545" max="12545" width="4.28515625" customWidth="1"/>
    <col min="12546" max="12546" width="31.28515625" customWidth="1"/>
    <col min="12547" max="12547" width="4.7109375" customWidth="1"/>
    <col min="12548" max="12548" width="5.28515625" customWidth="1"/>
    <col min="12549" max="12549" width="4.140625" customWidth="1"/>
    <col min="12550" max="12550" width="4.5703125" customWidth="1"/>
    <col min="12551" max="12551" width="5.42578125" customWidth="1"/>
    <col min="12552" max="12552" width="3.7109375" customWidth="1"/>
    <col min="12553" max="12553" width="5" customWidth="1"/>
    <col min="12554" max="12554" width="5.42578125" customWidth="1"/>
    <col min="12555" max="12555" width="4" customWidth="1"/>
    <col min="12556" max="12556" width="4.85546875" customWidth="1"/>
    <col min="12557" max="12557" width="5.140625" customWidth="1"/>
    <col min="12558" max="12558" width="4" customWidth="1"/>
    <col min="12801" max="12801" width="4.28515625" customWidth="1"/>
    <col min="12802" max="12802" width="31.28515625" customWidth="1"/>
    <col min="12803" max="12803" width="4.7109375" customWidth="1"/>
    <col min="12804" max="12804" width="5.28515625" customWidth="1"/>
    <col min="12805" max="12805" width="4.140625" customWidth="1"/>
    <col min="12806" max="12806" width="4.5703125" customWidth="1"/>
    <col min="12807" max="12807" width="5.42578125" customWidth="1"/>
    <col min="12808" max="12808" width="3.7109375" customWidth="1"/>
    <col min="12809" max="12809" width="5" customWidth="1"/>
    <col min="12810" max="12810" width="5.42578125" customWidth="1"/>
    <col min="12811" max="12811" width="4" customWidth="1"/>
    <col min="12812" max="12812" width="4.85546875" customWidth="1"/>
    <col min="12813" max="12813" width="5.140625" customWidth="1"/>
    <col min="12814" max="12814" width="4" customWidth="1"/>
    <col min="13057" max="13057" width="4.28515625" customWidth="1"/>
    <col min="13058" max="13058" width="31.28515625" customWidth="1"/>
    <col min="13059" max="13059" width="4.7109375" customWidth="1"/>
    <col min="13060" max="13060" width="5.28515625" customWidth="1"/>
    <col min="13061" max="13061" width="4.140625" customWidth="1"/>
    <col min="13062" max="13062" width="4.5703125" customWidth="1"/>
    <col min="13063" max="13063" width="5.42578125" customWidth="1"/>
    <col min="13064" max="13064" width="3.7109375" customWidth="1"/>
    <col min="13065" max="13065" width="5" customWidth="1"/>
    <col min="13066" max="13066" width="5.42578125" customWidth="1"/>
    <col min="13067" max="13067" width="4" customWidth="1"/>
    <col min="13068" max="13068" width="4.85546875" customWidth="1"/>
    <col min="13069" max="13069" width="5.140625" customWidth="1"/>
    <col min="13070" max="13070" width="4" customWidth="1"/>
    <col min="13313" max="13313" width="4.28515625" customWidth="1"/>
    <col min="13314" max="13314" width="31.28515625" customWidth="1"/>
    <col min="13315" max="13315" width="4.7109375" customWidth="1"/>
    <col min="13316" max="13316" width="5.28515625" customWidth="1"/>
    <col min="13317" max="13317" width="4.140625" customWidth="1"/>
    <col min="13318" max="13318" width="4.5703125" customWidth="1"/>
    <col min="13319" max="13319" width="5.42578125" customWidth="1"/>
    <col min="13320" max="13320" width="3.7109375" customWidth="1"/>
    <col min="13321" max="13321" width="5" customWidth="1"/>
    <col min="13322" max="13322" width="5.42578125" customWidth="1"/>
    <col min="13323" max="13323" width="4" customWidth="1"/>
    <col min="13324" max="13324" width="4.85546875" customWidth="1"/>
    <col min="13325" max="13325" width="5.140625" customWidth="1"/>
    <col min="13326" max="13326" width="4" customWidth="1"/>
    <col min="13569" max="13569" width="4.28515625" customWidth="1"/>
    <col min="13570" max="13570" width="31.28515625" customWidth="1"/>
    <col min="13571" max="13571" width="4.7109375" customWidth="1"/>
    <col min="13572" max="13572" width="5.28515625" customWidth="1"/>
    <col min="13573" max="13573" width="4.140625" customWidth="1"/>
    <col min="13574" max="13574" width="4.5703125" customWidth="1"/>
    <col min="13575" max="13575" width="5.42578125" customWidth="1"/>
    <col min="13576" max="13576" width="3.7109375" customWidth="1"/>
    <col min="13577" max="13577" width="5" customWidth="1"/>
    <col min="13578" max="13578" width="5.42578125" customWidth="1"/>
    <col min="13579" max="13579" width="4" customWidth="1"/>
    <col min="13580" max="13580" width="4.85546875" customWidth="1"/>
    <col min="13581" max="13581" width="5.140625" customWidth="1"/>
    <col min="13582" max="13582" width="4" customWidth="1"/>
    <col min="13825" max="13825" width="4.28515625" customWidth="1"/>
    <col min="13826" max="13826" width="31.28515625" customWidth="1"/>
    <col min="13827" max="13827" width="4.7109375" customWidth="1"/>
    <col min="13828" max="13828" width="5.28515625" customWidth="1"/>
    <col min="13829" max="13829" width="4.140625" customWidth="1"/>
    <col min="13830" max="13830" width="4.5703125" customWidth="1"/>
    <col min="13831" max="13831" width="5.42578125" customWidth="1"/>
    <col min="13832" max="13832" width="3.7109375" customWidth="1"/>
    <col min="13833" max="13833" width="5" customWidth="1"/>
    <col min="13834" max="13834" width="5.42578125" customWidth="1"/>
    <col min="13835" max="13835" width="4" customWidth="1"/>
    <col min="13836" max="13836" width="4.85546875" customWidth="1"/>
    <col min="13837" max="13837" width="5.140625" customWidth="1"/>
    <col min="13838" max="13838" width="4" customWidth="1"/>
    <col min="14081" max="14081" width="4.28515625" customWidth="1"/>
    <col min="14082" max="14082" width="31.28515625" customWidth="1"/>
    <col min="14083" max="14083" width="4.7109375" customWidth="1"/>
    <col min="14084" max="14084" width="5.28515625" customWidth="1"/>
    <col min="14085" max="14085" width="4.140625" customWidth="1"/>
    <col min="14086" max="14086" width="4.5703125" customWidth="1"/>
    <col min="14087" max="14087" width="5.42578125" customWidth="1"/>
    <col min="14088" max="14088" width="3.7109375" customWidth="1"/>
    <col min="14089" max="14089" width="5" customWidth="1"/>
    <col min="14090" max="14090" width="5.42578125" customWidth="1"/>
    <col min="14091" max="14091" width="4" customWidth="1"/>
    <col min="14092" max="14092" width="4.85546875" customWidth="1"/>
    <col min="14093" max="14093" width="5.140625" customWidth="1"/>
    <col min="14094" max="14094" width="4" customWidth="1"/>
    <col min="14337" max="14337" width="4.28515625" customWidth="1"/>
    <col min="14338" max="14338" width="31.28515625" customWidth="1"/>
    <col min="14339" max="14339" width="4.7109375" customWidth="1"/>
    <col min="14340" max="14340" width="5.28515625" customWidth="1"/>
    <col min="14341" max="14341" width="4.140625" customWidth="1"/>
    <col min="14342" max="14342" width="4.5703125" customWidth="1"/>
    <col min="14343" max="14343" width="5.42578125" customWidth="1"/>
    <col min="14344" max="14344" width="3.7109375" customWidth="1"/>
    <col min="14345" max="14345" width="5" customWidth="1"/>
    <col min="14346" max="14346" width="5.42578125" customWidth="1"/>
    <col min="14347" max="14347" width="4" customWidth="1"/>
    <col min="14348" max="14348" width="4.85546875" customWidth="1"/>
    <col min="14349" max="14349" width="5.140625" customWidth="1"/>
    <col min="14350" max="14350" width="4" customWidth="1"/>
    <col min="14593" max="14593" width="4.28515625" customWidth="1"/>
    <col min="14594" max="14594" width="31.28515625" customWidth="1"/>
    <col min="14595" max="14595" width="4.7109375" customWidth="1"/>
    <col min="14596" max="14596" width="5.28515625" customWidth="1"/>
    <col min="14597" max="14597" width="4.140625" customWidth="1"/>
    <col min="14598" max="14598" width="4.5703125" customWidth="1"/>
    <col min="14599" max="14599" width="5.42578125" customWidth="1"/>
    <col min="14600" max="14600" width="3.7109375" customWidth="1"/>
    <col min="14601" max="14601" width="5" customWidth="1"/>
    <col min="14602" max="14602" width="5.42578125" customWidth="1"/>
    <col min="14603" max="14603" width="4" customWidth="1"/>
    <col min="14604" max="14604" width="4.85546875" customWidth="1"/>
    <col min="14605" max="14605" width="5.140625" customWidth="1"/>
    <col min="14606" max="14606" width="4" customWidth="1"/>
    <col min="14849" max="14849" width="4.28515625" customWidth="1"/>
    <col min="14850" max="14850" width="31.28515625" customWidth="1"/>
    <col min="14851" max="14851" width="4.7109375" customWidth="1"/>
    <col min="14852" max="14852" width="5.28515625" customWidth="1"/>
    <col min="14853" max="14853" width="4.140625" customWidth="1"/>
    <col min="14854" max="14854" width="4.5703125" customWidth="1"/>
    <col min="14855" max="14855" width="5.42578125" customWidth="1"/>
    <col min="14856" max="14856" width="3.7109375" customWidth="1"/>
    <col min="14857" max="14857" width="5" customWidth="1"/>
    <col min="14858" max="14858" width="5.42578125" customWidth="1"/>
    <col min="14859" max="14859" width="4" customWidth="1"/>
    <col min="14860" max="14860" width="4.85546875" customWidth="1"/>
    <col min="14861" max="14861" width="5.140625" customWidth="1"/>
    <col min="14862" max="14862" width="4" customWidth="1"/>
    <col min="15105" max="15105" width="4.28515625" customWidth="1"/>
    <col min="15106" max="15106" width="31.28515625" customWidth="1"/>
    <col min="15107" max="15107" width="4.7109375" customWidth="1"/>
    <col min="15108" max="15108" width="5.28515625" customWidth="1"/>
    <col min="15109" max="15109" width="4.140625" customWidth="1"/>
    <col min="15110" max="15110" width="4.5703125" customWidth="1"/>
    <col min="15111" max="15111" width="5.42578125" customWidth="1"/>
    <col min="15112" max="15112" width="3.7109375" customWidth="1"/>
    <col min="15113" max="15113" width="5" customWidth="1"/>
    <col min="15114" max="15114" width="5.42578125" customWidth="1"/>
    <col min="15115" max="15115" width="4" customWidth="1"/>
    <col min="15116" max="15116" width="4.85546875" customWidth="1"/>
    <col min="15117" max="15117" width="5.140625" customWidth="1"/>
    <col min="15118" max="15118" width="4" customWidth="1"/>
    <col min="15361" max="15361" width="4.28515625" customWidth="1"/>
    <col min="15362" max="15362" width="31.28515625" customWidth="1"/>
    <col min="15363" max="15363" width="4.7109375" customWidth="1"/>
    <col min="15364" max="15364" width="5.28515625" customWidth="1"/>
    <col min="15365" max="15365" width="4.140625" customWidth="1"/>
    <col min="15366" max="15366" width="4.5703125" customWidth="1"/>
    <col min="15367" max="15367" width="5.42578125" customWidth="1"/>
    <col min="15368" max="15368" width="3.7109375" customWidth="1"/>
    <col min="15369" max="15369" width="5" customWidth="1"/>
    <col min="15370" max="15370" width="5.42578125" customWidth="1"/>
    <col min="15371" max="15371" width="4" customWidth="1"/>
    <col min="15372" max="15372" width="4.85546875" customWidth="1"/>
    <col min="15373" max="15373" width="5.140625" customWidth="1"/>
    <col min="15374" max="15374" width="4" customWidth="1"/>
    <col min="15617" max="15617" width="4.28515625" customWidth="1"/>
    <col min="15618" max="15618" width="31.28515625" customWidth="1"/>
    <col min="15619" max="15619" width="4.7109375" customWidth="1"/>
    <col min="15620" max="15620" width="5.28515625" customWidth="1"/>
    <col min="15621" max="15621" width="4.140625" customWidth="1"/>
    <col min="15622" max="15622" width="4.5703125" customWidth="1"/>
    <col min="15623" max="15623" width="5.42578125" customWidth="1"/>
    <col min="15624" max="15624" width="3.7109375" customWidth="1"/>
    <col min="15625" max="15625" width="5" customWidth="1"/>
    <col min="15626" max="15626" width="5.42578125" customWidth="1"/>
    <col min="15627" max="15627" width="4" customWidth="1"/>
    <col min="15628" max="15628" width="4.85546875" customWidth="1"/>
    <col min="15629" max="15629" width="5.140625" customWidth="1"/>
    <col min="15630" max="15630" width="4" customWidth="1"/>
    <col min="15873" max="15873" width="4.28515625" customWidth="1"/>
    <col min="15874" max="15874" width="31.28515625" customWidth="1"/>
    <col min="15875" max="15875" width="4.7109375" customWidth="1"/>
    <col min="15876" max="15876" width="5.28515625" customWidth="1"/>
    <col min="15877" max="15877" width="4.140625" customWidth="1"/>
    <col min="15878" max="15878" width="4.5703125" customWidth="1"/>
    <col min="15879" max="15879" width="5.42578125" customWidth="1"/>
    <col min="15880" max="15880" width="3.7109375" customWidth="1"/>
    <col min="15881" max="15881" width="5" customWidth="1"/>
    <col min="15882" max="15882" width="5.42578125" customWidth="1"/>
    <col min="15883" max="15883" width="4" customWidth="1"/>
    <col min="15884" max="15884" width="4.85546875" customWidth="1"/>
    <col min="15885" max="15885" width="5.140625" customWidth="1"/>
    <col min="15886" max="15886" width="4" customWidth="1"/>
    <col min="16129" max="16129" width="4.28515625" customWidth="1"/>
    <col min="16130" max="16130" width="31.28515625" customWidth="1"/>
    <col min="16131" max="16131" width="4.7109375" customWidth="1"/>
    <col min="16132" max="16132" width="5.28515625" customWidth="1"/>
    <col min="16133" max="16133" width="4.140625" customWidth="1"/>
    <col min="16134" max="16134" width="4.5703125" customWidth="1"/>
    <col min="16135" max="16135" width="5.42578125" customWidth="1"/>
    <col min="16136" max="16136" width="3.7109375" customWidth="1"/>
    <col min="16137" max="16137" width="5" customWidth="1"/>
    <col min="16138" max="16138" width="5.42578125" customWidth="1"/>
    <col min="16139" max="16139" width="4" customWidth="1"/>
    <col min="16140" max="16140" width="4.85546875" customWidth="1"/>
    <col min="16141" max="16141" width="5.140625" customWidth="1"/>
    <col min="16142" max="16142" width="4" customWidth="1"/>
  </cols>
  <sheetData>
    <row r="1" spans="1:31" ht="15.75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</row>
    <row r="2" spans="1:31" ht="15.75" x14ac:dyDescent="0.25">
      <c r="A2" s="1" t="s">
        <v>83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5" spans="1:31" ht="16.5" thickBot="1" x14ac:dyDescent="0.3">
      <c r="A5" s="3" t="s">
        <v>1</v>
      </c>
      <c r="C5" s="3" t="s">
        <v>2</v>
      </c>
      <c r="I5" s="3"/>
    </row>
    <row r="6" spans="1:31" ht="16.5" thickBot="1" x14ac:dyDescent="0.3">
      <c r="A6" s="4" t="s">
        <v>3</v>
      </c>
      <c r="B6" s="5" t="s">
        <v>4</v>
      </c>
      <c r="C6" s="6" t="s">
        <v>5</v>
      </c>
      <c r="D6" s="7"/>
      <c r="E6" s="7"/>
      <c r="F6" s="7"/>
      <c r="G6" s="7"/>
      <c r="H6" s="8"/>
      <c r="I6" s="9" t="s">
        <v>6</v>
      </c>
      <c r="J6" s="10"/>
      <c r="K6" s="11"/>
      <c r="L6" s="12" t="s">
        <v>7</v>
      </c>
      <c r="M6" s="13"/>
      <c r="N6" s="14"/>
      <c r="O6" s="15" t="s">
        <v>8</v>
      </c>
      <c r="P6" s="16" t="s">
        <v>9</v>
      </c>
    </row>
    <row r="7" spans="1:31" x14ac:dyDescent="0.25">
      <c r="A7" s="17"/>
      <c r="B7" s="18"/>
      <c r="C7" s="19" t="s">
        <v>10</v>
      </c>
      <c r="D7" s="19"/>
      <c r="E7" s="19"/>
      <c r="F7" s="4" t="s">
        <v>11</v>
      </c>
      <c r="G7" s="20"/>
      <c r="H7" s="16"/>
      <c r="I7" s="21"/>
      <c r="J7" s="22"/>
      <c r="K7" s="23"/>
      <c r="L7" s="24"/>
      <c r="M7" s="25"/>
      <c r="N7" s="26"/>
      <c r="O7" s="27"/>
      <c r="P7" s="28"/>
    </row>
    <row r="8" spans="1:31" x14ac:dyDescent="0.25">
      <c r="A8" s="17"/>
      <c r="B8" s="18"/>
      <c r="C8" s="29" t="s">
        <v>12</v>
      </c>
      <c r="D8" s="30" t="s">
        <v>13</v>
      </c>
      <c r="E8" s="31" t="s">
        <v>14</v>
      </c>
      <c r="F8" s="32" t="s">
        <v>12</v>
      </c>
      <c r="G8" s="30" t="s">
        <v>13</v>
      </c>
      <c r="H8" s="31" t="s">
        <v>14</v>
      </c>
      <c r="I8" s="32" t="s">
        <v>12</v>
      </c>
      <c r="J8" s="30" t="s">
        <v>13</v>
      </c>
      <c r="K8" s="31" t="s">
        <v>14</v>
      </c>
      <c r="L8" s="29" t="s">
        <v>12</v>
      </c>
      <c r="M8" s="30" t="s">
        <v>13</v>
      </c>
      <c r="N8" s="31" t="s">
        <v>14</v>
      </c>
      <c r="O8" s="27"/>
      <c r="P8" s="28"/>
    </row>
    <row r="9" spans="1:31" ht="15.75" x14ac:dyDescent="0.25">
      <c r="A9" s="33">
        <v>1</v>
      </c>
      <c r="B9" s="34" t="s">
        <v>15</v>
      </c>
      <c r="C9" s="35">
        <v>1</v>
      </c>
      <c r="D9" s="36"/>
      <c r="E9" s="37"/>
      <c r="F9" s="38"/>
      <c r="G9" s="36"/>
      <c r="H9" s="39">
        <v>1</v>
      </c>
      <c r="I9" s="40">
        <f>C9+F9</f>
        <v>1</v>
      </c>
      <c r="J9" s="40">
        <f>D9+G9</f>
        <v>0</v>
      </c>
      <c r="K9" s="40">
        <f>E9+H9</f>
        <v>1</v>
      </c>
      <c r="L9" s="41">
        <f>I9*7</f>
        <v>7</v>
      </c>
      <c r="M9" s="42">
        <f>J9*3</f>
        <v>0</v>
      </c>
      <c r="N9" s="43">
        <f>K9*1</f>
        <v>1</v>
      </c>
      <c r="O9" s="44">
        <f>SUM(L9:N9)</f>
        <v>8</v>
      </c>
      <c r="P9" s="45"/>
    </row>
    <row r="10" spans="1:31" ht="15.75" x14ac:dyDescent="0.25">
      <c r="A10" s="33">
        <f>A9+1</f>
        <v>2</v>
      </c>
      <c r="B10" s="46" t="s">
        <v>16</v>
      </c>
      <c r="C10" s="41"/>
      <c r="D10" s="42"/>
      <c r="E10" s="43"/>
      <c r="F10" s="40"/>
      <c r="G10" s="39">
        <v>1</v>
      </c>
      <c r="H10" s="47"/>
      <c r="I10" s="40">
        <f t="shared" ref="I10:K71" si="0">C10+F10</f>
        <v>0</v>
      </c>
      <c r="J10" s="40">
        <f t="shared" si="0"/>
        <v>1</v>
      </c>
      <c r="K10" s="40">
        <f t="shared" si="0"/>
        <v>0</v>
      </c>
      <c r="L10" s="41">
        <f t="shared" ref="L10:L71" si="1">I10*7</f>
        <v>0</v>
      </c>
      <c r="M10" s="42">
        <f t="shared" ref="M10:M71" si="2">J10*3</f>
        <v>3</v>
      </c>
      <c r="N10" s="43">
        <f t="shared" ref="N10:N71" si="3">K10*1</f>
        <v>0</v>
      </c>
      <c r="O10" s="44">
        <f t="shared" ref="O10:O70" si="4">SUM(L10:N10)</f>
        <v>3</v>
      </c>
      <c r="P10" s="48"/>
    </row>
    <row r="11" spans="1:31" ht="15.75" x14ac:dyDescent="0.25">
      <c r="A11" s="33">
        <f>A10+1</f>
        <v>3</v>
      </c>
      <c r="B11" s="34" t="s">
        <v>17</v>
      </c>
      <c r="C11" s="41"/>
      <c r="D11" s="42"/>
      <c r="E11" s="35">
        <v>1</v>
      </c>
      <c r="F11" s="40"/>
      <c r="G11" s="42"/>
      <c r="H11" s="47"/>
      <c r="I11" s="40">
        <f t="shared" si="0"/>
        <v>0</v>
      </c>
      <c r="J11" s="40">
        <f t="shared" si="0"/>
        <v>0</v>
      </c>
      <c r="K11" s="40">
        <f t="shared" si="0"/>
        <v>1</v>
      </c>
      <c r="L11" s="41">
        <f t="shared" si="1"/>
        <v>0</v>
      </c>
      <c r="M11" s="42">
        <f t="shared" si="2"/>
        <v>0</v>
      </c>
      <c r="N11" s="43">
        <f t="shared" si="3"/>
        <v>1</v>
      </c>
      <c r="O11" s="44">
        <f t="shared" si="4"/>
        <v>1</v>
      </c>
      <c r="P11" s="48"/>
    </row>
    <row r="12" spans="1:31" ht="15.75" x14ac:dyDescent="0.25">
      <c r="A12" s="33">
        <f t="shared" ref="A12:A66" si="5">A11+1</f>
        <v>4</v>
      </c>
      <c r="B12" s="49" t="s">
        <v>18</v>
      </c>
      <c r="C12" s="41"/>
      <c r="D12" s="35">
        <v>1</v>
      </c>
      <c r="E12" s="43"/>
      <c r="F12" s="39">
        <v>1</v>
      </c>
      <c r="G12" s="42"/>
      <c r="H12" s="47"/>
      <c r="I12" s="40">
        <f t="shared" si="0"/>
        <v>1</v>
      </c>
      <c r="J12" s="40">
        <f t="shared" si="0"/>
        <v>1</v>
      </c>
      <c r="K12" s="40">
        <f t="shared" si="0"/>
        <v>0</v>
      </c>
      <c r="L12" s="41">
        <f t="shared" si="1"/>
        <v>7</v>
      </c>
      <c r="M12" s="42">
        <f t="shared" si="2"/>
        <v>3</v>
      </c>
      <c r="N12" s="43">
        <f t="shared" si="3"/>
        <v>0</v>
      </c>
      <c r="O12" s="44">
        <f t="shared" si="4"/>
        <v>10</v>
      </c>
      <c r="P12" s="48"/>
    </row>
    <row r="13" spans="1:31" ht="15.75" x14ac:dyDescent="0.25">
      <c r="A13" s="33">
        <f t="shared" si="5"/>
        <v>5</v>
      </c>
      <c r="B13" s="49" t="s">
        <v>19</v>
      </c>
      <c r="C13" s="41"/>
      <c r="D13" s="42"/>
      <c r="E13" s="43"/>
      <c r="F13" s="40"/>
      <c r="G13" s="42"/>
      <c r="H13" s="47"/>
      <c r="I13" s="40">
        <f t="shared" si="0"/>
        <v>0</v>
      </c>
      <c r="J13" s="40">
        <f t="shared" si="0"/>
        <v>0</v>
      </c>
      <c r="K13" s="40">
        <f t="shared" si="0"/>
        <v>0</v>
      </c>
      <c r="L13" s="41">
        <f t="shared" si="1"/>
        <v>0</v>
      </c>
      <c r="M13" s="42">
        <f t="shared" si="2"/>
        <v>0</v>
      </c>
      <c r="N13" s="43">
        <f t="shared" si="3"/>
        <v>0</v>
      </c>
      <c r="O13" s="44">
        <f t="shared" si="4"/>
        <v>0</v>
      </c>
      <c r="P13" s="48"/>
    </row>
    <row r="14" spans="1:31" ht="15.75" x14ac:dyDescent="0.25">
      <c r="A14" s="33">
        <f t="shared" si="5"/>
        <v>6</v>
      </c>
      <c r="B14" s="34" t="s">
        <v>20</v>
      </c>
      <c r="C14" s="41"/>
      <c r="D14" s="42"/>
      <c r="E14" s="43"/>
      <c r="F14" s="40"/>
      <c r="G14" s="42"/>
      <c r="H14" s="47"/>
      <c r="I14" s="40">
        <f t="shared" si="0"/>
        <v>0</v>
      </c>
      <c r="J14" s="40">
        <f t="shared" si="0"/>
        <v>0</v>
      </c>
      <c r="K14" s="40">
        <f t="shared" si="0"/>
        <v>0</v>
      </c>
      <c r="L14" s="41">
        <f t="shared" si="1"/>
        <v>0</v>
      </c>
      <c r="M14" s="42">
        <f t="shared" si="2"/>
        <v>0</v>
      </c>
      <c r="N14" s="43">
        <f t="shared" si="3"/>
        <v>0</v>
      </c>
      <c r="O14" s="44">
        <f t="shared" si="4"/>
        <v>0</v>
      </c>
      <c r="P14" s="48"/>
    </row>
    <row r="15" spans="1:31" ht="15.75" x14ac:dyDescent="0.25">
      <c r="A15" s="33">
        <f t="shared" si="5"/>
        <v>7</v>
      </c>
      <c r="B15" s="34" t="s">
        <v>21</v>
      </c>
      <c r="C15" s="41"/>
      <c r="D15" s="42"/>
      <c r="E15" s="43"/>
      <c r="F15" s="40"/>
      <c r="G15" s="42"/>
      <c r="H15" s="47"/>
      <c r="I15" s="40">
        <f t="shared" si="0"/>
        <v>0</v>
      </c>
      <c r="J15" s="40">
        <f t="shared" si="0"/>
        <v>0</v>
      </c>
      <c r="K15" s="40">
        <f t="shared" si="0"/>
        <v>0</v>
      </c>
      <c r="L15" s="41">
        <f t="shared" si="1"/>
        <v>0</v>
      </c>
      <c r="M15" s="42">
        <f t="shared" si="2"/>
        <v>0</v>
      </c>
      <c r="N15" s="43">
        <f t="shared" si="3"/>
        <v>0</v>
      </c>
      <c r="O15" s="44">
        <f t="shared" si="4"/>
        <v>0</v>
      </c>
      <c r="P15" s="48"/>
    </row>
    <row r="16" spans="1:31" ht="15.75" x14ac:dyDescent="0.25">
      <c r="A16" s="33">
        <f t="shared" si="5"/>
        <v>8</v>
      </c>
      <c r="B16" s="34" t="s">
        <v>22</v>
      </c>
      <c r="C16" s="41"/>
      <c r="D16" s="42"/>
      <c r="E16" s="43"/>
      <c r="F16" s="40"/>
      <c r="G16" s="42"/>
      <c r="H16" s="47"/>
      <c r="I16" s="40">
        <f t="shared" si="0"/>
        <v>0</v>
      </c>
      <c r="J16" s="40">
        <f t="shared" si="0"/>
        <v>0</v>
      </c>
      <c r="K16" s="40">
        <f t="shared" si="0"/>
        <v>0</v>
      </c>
      <c r="L16" s="41">
        <f t="shared" si="1"/>
        <v>0</v>
      </c>
      <c r="M16" s="42">
        <f t="shared" si="2"/>
        <v>0</v>
      </c>
      <c r="N16" s="43">
        <f t="shared" si="3"/>
        <v>0</v>
      </c>
      <c r="O16" s="44">
        <f t="shared" si="4"/>
        <v>0</v>
      </c>
      <c r="P16" s="48"/>
    </row>
    <row r="17" spans="1:16" ht="15.75" x14ac:dyDescent="0.25">
      <c r="A17" s="33">
        <f t="shared" si="5"/>
        <v>9</v>
      </c>
      <c r="B17" s="34" t="s">
        <v>23</v>
      </c>
      <c r="C17" s="41"/>
      <c r="D17" s="42"/>
      <c r="E17" s="43"/>
      <c r="F17" s="40"/>
      <c r="G17" s="42"/>
      <c r="H17" s="47"/>
      <c r="I17" s="40">
        <f t="shared" si="0"/>
        <v>0</v>
      </c>
      <c r="J17" s="40">
        <f t="shared" si="0"/>
        <v>0</v>
      </c>
      <c r="K17" s="40">
        <f t="shared" si="0"/>
        <v>0</v>
      </c>
      <c r="L17" s="41">
        <f t="shared" si="1"/>
        <v>0</v>
      </c>
      <c r="M17" s="42">
        <f t="shared" si="2"/>
        <v>0</v>
      </c>
      <c r="N17" s="43">
        <f t="shared" si="3"/>
        <v>0</v>
      </c>
      <c r="O17" s="44">
        <f t="shared" si="4"/>
        <v>0</v>
      </c>
      <c r="P17" s="48"/>
    </row>
    <row r="18" spans="1:16" ht="15.75" x14ac:dyDescent="0.25">
      <c r="A18" s="33">
        <f t="shared" si="5"/>
        <v>10</v>
      </c>
      <c r="B18" s="34" t="s">
        <v>24</v>
      </c>
      <c r="C18" s="41"/>
      <c r="D18" s="42"/>
      <c r="E18" s="43"/>
      <c r="F18" s="40"/>
      <c r="G18" s="42"/>
      <c r="H18" s="47"/>
      <c r="I18" s="40">
        <f t="shared" si="0"/>
        <v>0</v>
      </c>
      <c r="J18" s="40">
        <f t="shared" si="0"/>
        <v>0</v>
      </c>
      <c r="K18" s="40">
        <f t="shared" si="0"/>
        <v>0</v>
      </c>
      <c r="L18" s="41">
        <f t="shared" si="1"/>
        <v>0</v>
      </c>
      <c r="M18" s="42">
        <f t="shared" si="2"/>
        <v>0</v>
      </c>
      <c r="N18" s="43">
        <f t="shared" si="3"/>
        <v>0</v>
      </c>
      <c r="O18" s="44">
        <f t="shared" si="4"/>
        <v>0</v>
      </c>
      <c r="P18" s="48"/>
    </row>
    <row r="19" spans="1:16" ht="15.75" x14ac:dyDescent="0.25">
      <c r="A19" s="33">
        <f t="shared" si="5"/>
        <v>11</v>
      </c>
      <c r="B19" s="34" t="s">
        <v>25</v>
      </c>
      <c r="C19" s="41"/>
      <c r="D19" s="42"/>
      <c r="E19" s="43"/>
      <c r="F19" s="40"/>
      <c r="G19" s="42"/>
      <c r="H19" s="47"/>
      <c r="I19" s="40">
        <f t="shared" si="0"/>
        <v>0</v>
      </c>
      <c r="J19" s="40">
        <f t="shared" si="0"/>
        <v>0</v>
      </c>
      <c r="K19" s="40">
        <f t="shared" si="0"/>
        <v>0</v>
      </c>
      <c r="L19" s="41">
        <f t="shared" si="1"/>
        <v>0</v>
      </c>
      <c r="M19" s="42">
        <f t="shared" si="2"/>
        <v>0</v>
      </c>
      <c r="N19" s="43">
        <f t="shared" si="3"/>
        <v>0</v>
      </c>
      <c r="O19" s="44">
        <f t="shared" si="4"/>
        <v>0</v>
      </c>
      <c r="P19" s="48"/>
    </row>
    <row r="20" spans="1:16" ht="15.75" x14ac:dyDescent="0.25">
      <c r="A20" s="33">
        <f t="shared" si="5"/>
        <v>12</v>
      </c>
      <c r="B20" s="34" t="s">
        <v>26</v>
      </c>
      <c r="C20" s="41"/>
      <c r="D20" s="42"/>
      <c r="E20" s="43"/>
      <c r="F20" s="40"/>
      <c r="G20" s="42"/>
      <c r="H20" s="47"/>
      <c r="I20" s="40">
        <f t="shared" si="0"/>
        <v>0</v>
      </c>
      <c r="J20" s="40">
        <f t="shared" si="0"/>
        <v>0</v>
      </c>
      <c r="K20" s="40">
        <f t="shared" si="0"/>
        <v>0</v>
      </c>
      <c r="L20" s="41">
        <f t="shared" si="1"/>
        <v>0</v>
      </c>
      <c r="M20" s="42">
        <f t="shared" si="2"/>
        <v>0</v>
      </c>
      <c r="N20" s="43">
        <f t="shared" si="3"/>
        <v>0</v>
      </c>
      <c r="O20" s="44">
        <f t="shared" si="4"/>
        <v>0</v>
      </c>
      <c r="P20" s="48"/>
    </row>
    <row r="21" spans="1:16" ht="15.75" x14ac:dyDescent="0.25">
      <c r="A21" s="33">
        <f t="shared" si="5"/>
        <v>13</v>
      </c>
      <c r="B21" s="50" t="s">
        <v>27</v>
      </c>
      <c r="C21" s="41"/>
      <c r="D21" s="42"/>
      <c r="E21" s="43"/>
      <c r="F21" s="40"/>
      <c r="G21" s="42"/>
      <c r="H21" s="47"/>
      <c r="I21" s="40">
        <f t="shared" si="0"/>
        <v>0</v>
      </c>
      <c r="J21" s="40">
        <f t="shared" si="0"/>
        <v>0</v>
      </c>
      <c r="K21" s="40">
        <f t="shared" si="0"/>
        <v>0</v>
      </c>
      <c r="L21" s="41">
        <f t="shared" si="1"/>
        <v>0</v>
      </c>
      <c r="M21" s="42">
        <f t="shared" si="2"/>
        <v>0</v>
      </c>
      <c r="N21" s="43">
        <f t="shared" si="3"/>
        <v>0</v>
      </c>
      <c r="O21" s="44">
        <f t="shared" si="4"/>
        <v>0</v>
      </c>
      <c r="P21" s="48"/>
    </row>
    <row r="22" spans="1:16" ht="15.75" x14ac:dyDescent="0.25">
      <c r="A22" s="33">
        <f t="shared" si="5"/>
        <v>14</v>
      </c>
      <c r="B22" s="34" t="s">
        <v>28</v>
      </c>
      <c r="C22" s="41"/>
      <c r="D22" s="42"/>
      <c r="E22" s="43"/>
      <c r="F22" s="40"/>
      <c r="G22" s="42"/>
      <c r="H22" s="47"/>
      <c r="I22" s="40">
        <f t="shared" si="0"/>
        <v>0</v>
      </c>
      <c r="J22" s="40">
        <f t="shared" si="0"/>
        <v>0</v>
      </c>
      <c r="K22" s="40">
        <f t="shared" si="0"/>
        <v>0</v>
      </c>
      <c r="L22" s="41">
        <f t="shared" si="1"/>
        <v>0</v>
      </c>
      <c r="M22" s="42">
        <f t="shared" si="2"/>
        <v>0</v>
      </c>
      <c r="N22" s="43">
        <f t="shared" si="3"/>
        <v>0</v>
      </c>
      <c r="O22" s="44">
        <f t="shared" si="4"/>
        <v>0</v>
      </c>
      <c r="P22" s="48"/>
    </row>
    <row r="23" spans="1:16" ht="15.75" x14ac:dyDescent="0.25">
      <c r="A23" s="33">
        <f t="shared" si="5"/>
        <v>15</v>
      </c>
      <c r="B23" s="34" t="s">
        <v>29</v>
      </c>
      <c r="C23" s="41"/>
      <c r="D23" s="42"/>
      <c r="E23" s="43"/>
      <c r="F23" s="40"/>
      <c r="G23" s="42"/>
      <c r="H23" s="47"/>
      <c r="I23" s="40">
        <f t="shared" si="0"/>
        <v>0</v>
      </c>
      <c r="J23" s="40">
        <f t="shared" si="0"/>
        <v>0</v>
      </c>
      <c r="K23" s="40">
        <f t="shared" si="0"/>
        <v>0</v>
      </c>
      <c r="L23" s="41">
        <f t="shared" si="1"/>
        <v>0</v>
      </c>
      <c r="M23" s="42">
        <f t="shared" si="2"/>
        <v>0</v>
      </c>
      <c r="N23" s="43">
        <f t="shared" si="3"/>
        <v>0</v>
      </c>
      <c r="O23" s="44">
        <f t="shared" si="4"/>
        <v>0</v>
      </c>
      <c r="P23" s="48"/>
    </row>
    <row r="24" spans="1:16" ht="15.75" x14ac:dyDescent="0.25">
      <c r="A24" s="33">
        <f t="shared" si="5"/>
        <v>16</v>
      </c>
      <c r="B24" s="34" t="s">
        <v>30</v>
      </c>
      <c r="C24" s="41"/>
      <c r="D24" s="42"/>
      <c r="E24" s="43"/>
      <c r="F24" s="40"/>
      <c r="G24" s="42"/>
      <c r="H24" s="47"/>
      <c r="I24" s="40">
        <f t="shared" si="0"/>
        <v>0</v>
      </c>
      <c r="J24" s="40">
        <f t="shared" si="0"/>
        <v>0</v>
      </c>
      <c r="K24" s="40">
        <f t="shared" si="0"/>
        <v>0</v>
      </c>
      <c r="L24" s="41">
        <f t="shared" si="1"/>
        <v>0</v>
      </c>
      <c r="M24" s="42">
        <f t="shared" si="2"/>
        <v>0</v>
      </c>
      <c r="N24" s="43">
        <f t="shared" si="3"/>
        <v>0</v>
      </c>
      <c r="O24" s="44">
        <f t="shared" si="4"/>
        <v>0</v>
      </c>
      <c r="P24" s="48"/>
    </row>
    <row r="25" spans="1:16" ht="15.75" x14ac:dyDescent="0.25">
      <c r="A25" s="33">
        <f t="shared" si="5"/>
        <v>17</v>
      </c>
      <c r="B25" s="49" t="s">
        <v>31</v>
      </c>
      <c r="C25" s="41"/>
      <c r="D25" s="42"/>
      <c r="E25" s="43"/>
      <c r="F25" s="40"/>
      <c r="G25" s="42"/>
      <c r="H25" s="47"/>
      <c r="I25" s="40">
        <f t="shared" si="0"/>
        <v>0</v>
      </c>
      <c r="J25" s="40">
        <f t="shared" si="0"/>
        <v>0</v>
      </c>
      <c r="K25" s="40">
        <f t="shared" si="0"/>
        <v>0</v>
      </c>
      <c r="L25" s="41">
        <f t="shared" si="1"/>
        <v>0</v>
      </c>
      <c r="M25" s="42">
        <f t="shared" si="2"/>
        <v>0</v>
      </c>
      <c r="N25" s="43">
        <f t="shared" si="3"/>
        <v>0</v>
      </c>
      <c r="O25" s="44">
        <f t="shared" si="4"/>
        <v>0</v>
      </c>
      <c r="P25" s="48"/>
    </row>
    <row r="26" spans="1:16" ht="15.75" x14ac:dyDescent="0.25">
      <c r="A26" s="33">
        <f t="shared" si="5"/>
        <v>18</v>
      </c>
      <c r="B26" s="34" t="s">
        <v>32</v>
      </c>
      <c r="C26" s="41"/>
      <c r="D26" s="42"/>
      <c r="E26" s="43"/>
      <c r="F26" s="40"/>
      <c r="G26" s="42"/>
      <c r="H26" s="47"/>
      <c r="I26" s="40">
        <f t="shared" si="0"/>
        <v>0</v>
      </c>
      <c r="J26" s="40">
        <f t="shared" si="0"/>
        <v>0</v>
      </c>
      <c r="K26" s="40">
        <f t="shared" si="0"/>
        <v>0</v>
      </c>
      <c r="L26" s="41">
        <f t="shared" si="1"/>
        <v>0</v>
      </c>
      <c r="M26" s="42">
        <f t="shared" si="2"/>
        <v>0</v>
      </c>
      <c r="N26" s="43">
        <f t="shared" si="3"/>
        <v>0</v>
      </c>
      <c r="O26" s="44">
        <f t="shared" si="4"/>
        <v>0</v>
      </c>
      <c r="P26" s="48"/>
    </row>
    <row r="27" spans="1:16" ht="15.75" x14ac:dyDescent="0.25">
      <c r="A27" s="33">
        <f t="shared" si="5"/>
        <v>19</v>
      </c>
      <c r="B27" s="51" t="s">
        <v>33</v>
      </c>
      <c r="C27" s="41"/>
      <c r="D27" s="42"/>
      <c r="E27" s="43"/>
      <c r="F27" s="40"/>
      <c r="G27" s="42"/>
      <c r="H27" s="47"/>
      <c r="I27" s="40">
        <f t="shared" si="0"/>
        <v>0</v>
      </c>
      <c r="J27" s="40">
        <f t="shared" si="0"/>
        <v>0</v>
      </c>
      <c r="K27" s="40">
        <f t="shared" si="0"/>
        <v>0</v>
      </c>
      <c r="L27" s="41">
        <f t="shared" si="1"/>
        <v>0</v>
      </c>
      <c r="M27" s="42">
        <f t="shared" si="2"/>
        <v>0</v>
      </c>
      <c r="N27" s="43">
        <f t="shared" si="3"/>
        <v>0</v>
      </c>
      <c r="O27" s="44">
        <f t="shared" si="4"/>
        <v>0</v>
      </c>
      <c r="P27" s="48"/>
    </row>
    <row r="28" spans="1:16" ht="15.75" x14ac:dyDescent="0.25">
      <c r="A28" s="33">
        <f t="shared" si="5"/>
        <v>20</v>
      </c>
      <c r="B28" s="51" t="s">
        <v>34</v>
      </c>
      <c r="C28" s="41"/>
      <c r="D28" s="42"/>
      <c r="E28" s="43"/>
      <c r="F28" s="40"/>
      <c r="G28" s="42"/>
      <c r="H28" s="47"/>
      <c r="I28" s="40">
        <f t="shared" si="0"/>
        <v>0</v>
      </c>
      <c r="J28" s="40">
        <f t="shared" si="0"/>
        <v>0</v>
      </c>
      <c r="K28" s="40">
        <f t="shared" si="0"/>
        <v>0</v>
      </c>
      <c r="L28" s="41">
        <f t="shared" si="1"/>
        <v>0</v>
      </c>
      <c r="M28" s="42">
        <f t="shared" si="2"/>
        <v>0</v>
      </c>
      <c r="N28" s="43">
        <f t="shared" si="3"/>
        <v>0</v>
      </c>
      <c r="O28" s="44">
        <f t="shared" si="4"/>
        <v>0</v>
      </c>
      <c r="P28" s="48"/>
    </row>
    <row r="29" spans="1:16" ht="15.75" x14ac:dyDescent="0.25">
      <c r="A29" s="33">
        <f t="shared" si="5"/>
        <v>21</v>
      </c>
      <c r="B29" s="51" t="s">
        <v>35</v>
      </c>
      <c r="C29" s="41"/>
      <c r="D29" s="42"/>
      <c r="E29" s="43"/>
      <c r="F29" s="40"/>
      <c r="G29" s="42"/>
      <c r="H29" s="47"/>
      <c r="I29" s="40">
        <f t="shared" si="0"/>
        <v>0</v>
      </c>
      <c r="J29" s="40">
        <f t="shared" si="0"/>
        <v>0</v>
      </c>
      <c r="K29" s="40">
        <f t="shared" si="0"/>
        <v>0</v>
      </c>
      <c r="L29" s="41">
        <f t="shared" si="1"/>
        <v>0</v>
      </c>
      <c r="M29" s="42">
        <f t="shared" si="2"/>
        <v>0</v>
      </c>
      <c r="N29" s="43">
        <f t="shared" si="3"/>
        <v>0</v>
      </c>
      <c r="O29" s="44">
        <f t="shared" si="4"/>
        <v>0</v>
      </c>
      <c r="P29" s="48"/>
    </row>
    <row r="30" spans="1:16" ht="15.75" x14ac:dyDescent="0.25">
      <c r="A30" s="33">
        <f t="shared" si="5"/>
        <v>22</v>
      </c>
      <c r="B30" s="51" t="s">
        <v>36</v>
      </c>
      <c r="C30" s="41"/>
      <c r="D30" s="42"/>
      <c r="E30" s="43"/>
      <c r="F30" s="40"/>
      <c r="G30" s="42"/>
      <c r="H30" s="47"/>
      <c r="I30" s="40">
        <f t="shared" si="0"/>
        <v>0</v>
      </c>
      <c r="J30" s="40">
        <f t="shared" si="0"/>
        <v>0</v>
      </c>
      <c r="K30" s="40">
        <f t="shared" si="0"/>
        <v>0</v>
      </c>
      <c r="L30" s="41">
        <f t="shared" si="1"/>
        <v>0</v>
      </c>
      <c r="M30" s="42">
        <f t="shared" si="2"/>
        <v>0</v>
      </c>
      <c r="N30" s="43">
        <f t="shared" si="3"/>
        <v>0</v>
      </c>
      <c r="O30" s="44">
        <f t="shared" si="4"/>
        <v>0</v>
      </c>
      <c r="P30" s="48"/>
    </row>
    <row r="31" spans="1:16" ht="15.75" x14ac:dyDescent="0.25">
      <c r="A31" s="33">
        <f t="shared" si="5"/>
        <v>23</v>
      </c>
      <c r="B31" s="52" t="s">
        <v>37</v>
      </c>
      <c r="C31" s="41"/>
      <c r="D31" s="42"/>
      <c r="E31" s="43"/>
      <c r="F31" s="40"/>
      <c r="G31" s="42"/>
      <c r="H31" s="47"/>
      <c r="I31" s="40">
        <f t="shared" si="0"/>
        <v>0</v>
      </c>
      <c r="J31" s="40">
        <f t="shared" si="0"/>
        <v>0</v>
      </c>
      <c r="K31" s="40">
        <f t="shared" si="0"/>
        <v>0</v>
      </c>
      <c r="L31" s="41">
        <f t="shared" si="1"/>
        <v>0</v>
      </c>
      <c r="M31" s="42">
        <f t="shared" si="2"/>
        <v>0</v>
      </c>
      <c r="N31" s="43">
        <f t="shared" si="3"/>
        <v>0</v>
      </c>
      <c r="O31" s="44">
        <f t="shared" si="4"/>
        <v>0</v>
      </c>
      <c r="P31" s="48"/>
    </row>
    <row r="32" spans="1:16" ht="15.75" x14ac:dyDescent="0.25">
      <c r="A32" s="33">
        <f t="shared" si="5"/>
        <v>24</v>
      </c>
      <c r="B32" s="51" t="s">
        <v>38</v>
      </c>
      <c r="C32" s="41"/>
      <c r="D32" s="42"/>
      <c r="E32" s="43"/>
      <c r="F32" s="40"/>
      <c r="G32" s="42"/>
      <c r="H32" s="47"/>
      <c r="I32" s="40">
        <f t="shared" si="0"/>
        <v>0</v>
      </c>
      <c r="J32" s="40">
        <f t="shared" si="0"/>
        <v>0</v>
      </c>
      <c r="K32" s="40">
        <f t="shared" si="0"/>
        <v>0</v>
      </c>
      <c r="L32" s="41">
        <f t="shared" si="1"/>
        <v>0</v>
      </c>
      <c r="M32" s="42">
        <f t="shared" si="2"/>
        <v>0</v>
      </c>
      <c r="N32" s="43">
        <f t="shared" si="3"/>
        <v>0</v>
      </c>
      <c r="O32" s="44">
        <f t="shared" si="4"/>
        <v>0</v>
      </c>
      <c r="P32" s="48"/>
    </row>
    <row r="33" spans="1:16" ht="15.75" x14ac:dyDescent="0.25">
      <c r="A33" s="33">
        <f t="shared" si="5"/>
        <v>25</v>
      </c>
      <c r="B33" s="51" t="s">
        <v>39</v>
      </c>
      <c r="C33" s="41"/>
      <c r="D33" s="42"/>
      <c r="E33" s="43"/>
      <c r="F33" s="40"/>
      <c r="G33" s="42"/>
      <c r="H33" s="47"/>
      <c r="I33" s="40">
        <f t="shared" si="0"/>
        <v>0</v>
      </c>
      <c r="J33" s="40">
        <f t="shared" si="0"/>
        <v>0</v>
      </c>
      <c r="K33" s="40">
        <f t="shared" si="0"/>
        <v>0</v>
      </c>
      <c r="L33" s="41">
        <f t="shared" si="1"/>
        <v>0</v>
      </c>
      <c r="M33" s="42">
        <f t="shared" si="2"/>
        <v>0</v>
      </c>
      <c r="N33" s="43">
        <f t="shared" si="3"/>
        <v>0</v>
      </c>
      <c r="O33" s="44">
        <f t="shared" si="4"/>
        <v>0</v>
      </c>
      <c r="P33" s="48"/>
    </row>
    <row r="34" spans="1:16" ht="15.75" x14ac:dyDescent="0.25">
      <c r="A34" s="33">
        <f t="shared" si="5"/>
        <v>26</v>
      </c>
      <c r="B34" s="51" t="s">
        <v>40</v>
      </c>
      <c r="C34" s="41"/>
      <c r="D34" s="42"/>
      <c r="E34" s="43"/>
      <c r="F34" s="40"/>
      <c r="G34" s="42"/>
      <c r="H34" s="47"/>
      <c r="I34" s="40">
        <f t="shared" si="0"/>
        <v>0</v>
      </c>
      <c r="J34" s="40">
        <f t="shared" si="0"/>
        <v>0</v>
      </c>
      <c r="K34" s="40">
        <f t="shared" si="0"/>
        <v>0</v>
      </c>
      <c r="L34" s="41">
        <f t="shared" si="1"/>
        <v>0</v>
      </c>
      <c r="M34" s="42">
        <f t="shared" si="2"/>
        <v>0</v>
      </c>
      <c r="N34" s="43">
        <f t="shared" si="3"/>
        <v>0</v>
      </c>
      <c r="O34" s="44">
        <f t="shared" si="4"/>
        <v>0</v>
      </c>
      <c r="P34" s="48"/>
    </row>
    <row r="35" spans="1:16" ht="15.75" x14ac:dyDescent="0.25">
      <c r="A35" s="33">
        <f t="shared" si="5"/>
        <v>27</v>
      </c>
      <c r="B35" s="51" t="s">
        <v>41</v>
      </c>
      <c r="C35" s="41"/>
      <c r="D35" s="42"/>
      <c r="E35" s="43"/>
      <c r="F35" s="40"/>
      <c r="G35" s="42"/>
      <c r="H35" s="47"/>
      <c r="I35" s="40">
        <f t="shared" si="0"/>
        <v>0</v>
      </c>
      <c r="J35" s="40">
        <f t="shared" si="0"/>
        <v>0</v>
      </c>
      <c r="K35" s="40">
        <f t="shared" si="0"/>
        <v>0</v>
      </c>
      <c r="L35" s="41">
        <f t="shared" si="1"/>
        <v>0</v>
      </c>
      <c r="M35" s="42">
        <f t="shared" si="2"/>
        <v>0</v>
      </c>
      <c r="N35" s="43">
        <f t="shared" si="3"/>
        <v>0</v>
      </c>
      <c r="O35" s="44">
        <f t="shared" si="4"/>
        <v>0</v>
      </c>
      <c r="P35" s="48"/>
    </row>
    <row r="36" spans="1:16" ht="15.75" x14ac:dyDescent="0.25">
      <c r="A36" s="33">
        <f t="shared" si="5"/>
        <v>28</v>
      </c>
      <c r="B36" s="51" t="s">
        <v>42</v>
      </c>
      <c r="C36" s="41"/>
      <c r="D36" s="42"/>
      <c r="E36" s="43"/>
      <c r="F36" s="40"/>
      <c r="G36" s="42"/>
      <c r="H36" s="47"/>
      <c r="I36" s="40">
        <f t="shared" si="0"/>
        <v>0</v>
      </c>
      <c r="J36" s="40">
        <f t="shared" si="0"/>
        <v>0</v>
      </c>
      <c r="K36" s="40">
        <f t="shared" si="0"/>
        <v>0</v>
      </c>
      <c r="L36" s="41">
        <f t="shared" si="1"/>
        <v>0</v>
      </c>
      <c r="M36" s="42">
        <f t="shared" si="2"/>
        <v>0</v>
      </c>
      <c r="N36" s="43">
        <f t="shared" si="3"/>
        <v>0</v>
      </c>
      <c r="O36" s="44">
        <f t="shared" si="4"/>
        <v>0</v>
      </c>
      <c r="P36" s="48"/>
    </row>
    <row r="37" spans="1:16" ht="15.75" x14ac:dyDescent="0.25">
      <c r="A37" s="33">
        <f t="shared" si="5"/>
        <v>29</v>
      </c>
      <c r="B37" s="34" t="s">
        <v>43</v>
      </c>
      <c r="C37" s="41"/>
      <c r="D37" s="42"/>
      <c r="E37" s="43"/>
      <c r="F37" s="40"/>
      <c r="G37" s="42"/>
      <c r="H37" s="39">
        <v>1</v>
      </c>
      <c r="I37" s="40">
        <f t="shared" si="0"/>
        <v>0</v>
      </c>
      <c r="J37" s="40">
        <f t="shared" si="0"/>
        <v>0</v>
      </c>
      <c r="K37" s="40">
        <f t="shared" si="0"/>
        <v>1</v>
      </c>
      <c r="L37" s="41">
        <f t="shared" si="1"/>
        <v>0</v>
      </c>
      <c r="M37" s="42">
        <f t="shared" si="2"/>
        <v>0</v>
      </c>
      <c r="N37" s="43">
        <f t="shared" si="3"/>
        <v>1</v>
      </c>
      <c r="O37" s="44">
        <f t="shared" si="4"/>
        <v>1</v>
      </c>
      <c r="P37" s="48"/>
    </row>
    <row r="38" spans="1:16" ht="15.75" x14ac:dyDescent="0.25">
      <c r="A38" s="33">
        <f t="shared" si="5"/>
        <v>30</v>
      </c>
      <c r="B38" s="53" t="s">
        <v>44</v>
      </c>
      <c r="C38" s="41"/>
      <c r="D38" s="42"/>
      <c r="E38" s="43"/>
      <c r="F38" s="40"/>
      <c r="G38" s="42"/>
      <c r="H38" s="47"/>
      <c r="I38" s="40">
        <f t="shared" si="0"/>
        <v>0</v>
      </c>
      <c r="J38" s="40">
        <f t="shared" si="0"/>
        <v>0</v>
      </c>
      <c r="K38" s="40">
        <f t="shared" si="0"/>
        <v>0</v>
      </c>
      <c r="L38" s="41">
        <f t="shared" si="1"/>
        <v>0</v>
      </c>
      <c r="M38" s="42">
        <f t="shared" si="2"/>
        <v>0</v>
      </c>
      <c r="N38" s="43">
        <f t="shared" si="3"/>
        <v>0</v>
      </c>
      <c r="O38" s="44">
        <f t="shared" si="4"/>
        <v>0</v>
      </c>
      <c r="P38" s="48"/>
    </row>
    <row r="39" spans="1:16" ht="15.75" x14ac:dyDescent="0.25">
      <c r="A39" s="33">
        <f t="shared" si="5"/>
        <v>31</v>
      </c>
      <c r="B39" s="34" t="s">
        <v>45</v>
      </c>
      <c r="C39" s="41"/>
      <c r="D39" s="42"/>
      <c r="E39" s="43"/>
      <c r="F39" s="40"/>
      <c r="G39" s="42"/>
      <c r="H39" s="47"/>
      <c r="I39" s="40">
        <f t="shared" si="0"/>
        <v>0</v>
      </c>
      <c r="J39" s="40">
        <f t="shared" si="0"/>
        <v>0</v>
      </c>
      <c r="K39" s="40">
        <f t="shared" si="0"/>
        <v>0</v>
      </c>
      <c r="L39" s="41">
        <f t="shared" si="1"/>
        <v>0</v>
      </c>
      <c r="M39" s="42">
        <f t="shared" si="2"/>
        <v>0</v>
      </c>
      <c r="N39" s="43">
        <f t="shared" si="3"/>
        <v>0</v>
      </c>
      <c r="O39" s="44">
        <f t="shared" si="4"/>
        <v>0</v>
      </c>
      <c r="P39" s="48"/>
    </row>
    <row r="40" spans="1:16" ht="15.75" x14ac:dyDescent="0.25">
      <c r="A40" s="33">
        <f t="shared" si="5"/>
        <v>32</v>
      </c>
      <c r="B40" s="34" t="s">
        <v>46</v>
      </c>
      <c r="C40" s="41"/>
      <c r="D40" s="42"/>
      <c r="E40" s="43"/>
      <c r="F40" s="40"/>
      <c r="G40" s="42"/>
      <c r="H40" s="47"/>
      <c r="I40" s="40">
        <f t="shared" si="0"/>
        <v>0</v>
      </c>
      <c r="J40" s="40">
        <f t="shared" si="0"/>
        <v>0</v>
      </c>
      <c r="K40" s="40">
        <f t="shared" si="0"/>
        <v>0</v>
      </c>
      <c r="L40" s="41">
        <f t="shared" si="1"/>
        <v>0</v>
      </c>
      <c r="M40" s="42">
        <f t="shared" si="2"/>
        <v>0</v>
      </c>
      <c r="N40" s="43">
        <f t="shared" si="3"/>
        <v>0</v>
      </c>
      <c r="O40" s="44">
        <f t="shared" si="4"/>
        <v>0</v>
      </c>
      <c r="P40" s="48"/>
    </row>
    <row r="41" spans="1:16" ht="15.75" x14ac:dyDescent="0.25">
      <c r="A41" s="33">
        <f t="shared" si="5"/>
        <v>33</v>
      </c>
      <c r="B41" s="34" t="s">
        <v>47</v>
      </c>
      <c r="C41" s="41"/>
      <c r="D41" s="42"/>
      <c r="E41" s="43"/>
      <c r="F41" s="40"/>
      <c r="G41" s="42"/>
      <c r="H41" s="47"/>
      <c r="I41" s="40">
        <f t="shared" si="0"/>
        <v>0</v>
      </c>
      <c r="J41" s="40">
        <f t="shared" si="0"/>
        <v>0</v>
      </c>
      <c r="K41" s="40">
        <f t="shared" si="0"/>
        <v>0</v>
      </c>
      <c r="L41" s="41">
        <f t="shared" si="1"/>
        <v>0</v>
      </c>
      <c r="M41" s="42">
        <f t="shared" si="2"/>
        <v>0</v>
      </c>
      <c r="N41" s="43">
        <f t="shared" si="3"/>
        <v>0</v>
      </c>
      <c r="O41" s="44">
        <f t="shared" si="4"/>
        <v>0</v>
      </c>
      <c r="P41" s="48"/>
    </row>
    <row r="42" spans="1:16" ht="15.75" x14ac:dyDescent="0.25">
      <c r="A42" s="33">
        <f t="shared" si="5"/>
        <v>34</v>
      </c>
      <c r="B42" s="34" t="s">
        <v>48</v>
      </c>
      <c r="C42" s="41"/>
      <c r="D42" s="42"/>
      <c r="E42" s="43"/>
      <c r="F42" s="40"/>
      <c r="G42" s="42"/>
      <c r="H42" s="47"/>
      <c r="I42" s="40">
        <f t="shared" si="0"/>
        <v>0</v>
      </c>
      <c r="J42" s="40">
        <f t="shared" si="0"/>
        <v>0</v>
      </c>
      <c r="K42" s="40">
        <f t="shared" si="0"/>
        <v>0</v>
      </c>
      <c r="L42" s="41">
        <f t="shared" si="1"/>
        <v>0</v>
      </c>
      <c r="M42" s="42">
        <f t="shared" si="2"/>
        <v>0</v>
      </c>
      <c r="N42" s="43">
        <f t="shared" si="3"/>
        <v>0</v>
      </c>
      <c r="O42" s="44">
        <f t="shared" si="4"/>
        <v>0</v>
      </c>
      <c r="P42" s="48"/>
    </row>
    <row r="43" spans="1:16" ht="15.75" x14ac:dyDescent="0.25">
      <c r="A43" s="33">
        <f t="shared" si="5"/>
        <v>35</v>
      </c>
      <c r="B43" s="34" t="s">
        <v>49</v>
      </c>
      <c r="C43" s="41"/>
      <c r="D43" s="42"/>
      <c r="E43" s="43"/>
      <c r="F43" s="40"/>
      <c r="G43" s="42"/>
      <c r="H43" s="47"/>
      <c r="I43" s="40">
        <f t="shared" si="0"/>
        <v>0</v>
      </c>
      <c r="J43" s="40">
        <f t="shared" si="0"/>
        <v>0</v>
      </c>
      <c r="K43" s="40">
        <f t="shared" si="0"/>
        <v>0</v>
      </c>
      <c r="L43" s="41">
        <f t="shared" si="1"/>
        <v>0</v>
      </c>
      <c r="M43" s="42">
        <f t="shared" si="2"/>
        <v>0</v>
      </c>
      <c r="N43" s="43">
        <f t="shared" si="3"/>
        <v>0</v>
      </c>
      <c r="O43" s="44">
        <f t="shared" si="4"/>
        <v>0</v>
      </c>
      <c r="P43" s="48"/>
    </row>
    <row r="44" spans="1:16" ht="15.75" x14ac:dyDescent="0.25">
      <c r="A44" s="33">
        <f t="shared" si="5"/>
        <v>36</v>
      </c>
      <c r="B44" s="34" t="s">
        <v>50</v>
      </c>
      <c r="C44" s="41"/>
      <c r="D44" s="42"/>
      <c r="E44" s="43"/>
      <c r="F44" s="40"/>
      <c r="G44" s="42"/>
      <c r="H44" s="47"/>
      <c r="I44" s="40">
        <f t="shared" si="0"/>
        <v>0</v>
      </c>
      <c r="J44" s="40">
        <f t="shared" si="0"/>
        <v>0</v>
      </c>
      <c r="K44" s="40">
        <f t="shared" si="0"/>
        <v>0</v>
      </c>
      <c r="L44" s="41">
        <f t="shared" si="1"/>
        <v>0</v>
      </c>
      <c r="M44" s="42">
        <f t="shared" si="2"/>
        <v>0</v>
      </c>
      <c r="N44" s="43">
        <f t="shared" si="3"/>
        <v>0</v>
      </c>
      <c r="O44" s="44">
        <f t="shared" si="4"/>
        <v>0</v>
      </c>
      <c r="P44" s="48"/>
    </row>
    <row r="45" spans="1:16" ht="15.75" x14ac:dyDescent="0.25">
      <c r="A45" s="33">
        <f t="shared" si="5"/>
        <v>37</v>
      </c>
      <c r="B45" s="34" t="s">
        <v>51</v>
      </c>
      <c r="C45" s="41"/>
      <c r="D45" s="42"/>
      <c r="E45" s="43"/>
      <c r="F45" s="40"/>
      <c r="G45" s="42"/>
      <c r="H45" s="47"/>
      <c r="I45" s="40">
        <f t="shared" si="0"/>
        <v>0</v>
      </c>
      <c r="J45" s="40">
        <f t="shared" si="0"/>
        <v>0</v>
      </c>
      <c r="K45" s="40">
        <f t="shared" si="0"/>
        <v>0</v>
      </c>
      <c r="L45" s="41">
        <f t="shared" si="1"/>
        <v>0</v>
      </c>
      <c r="M45" s="42">
        <f t="shared" si="2"/>
        <v>0</v>
      </c>
      <c r="N45" s="43">
        <f t="shared" si="3"/>
        <v>0</v>
      </c>
      <c r="O45" s="44">
        <f t="shared" si="4"/>
        <v>0</v>
      </c>
      <c r="P45" s="48"/>
    </row>
    <row r="46" spans="1:16" ht="15.75" x14ac:dyDescent="0.25">
      <c r="A46" s="33">
        <f t="shared" si="5"/>
        <v>38</v>
      </c>
      <c r="B46" s="34" t="s">
        <v>52</v>
      </c>
      <c r="C46" s="41"/>
      <c r="D46" s="42"/>
      <c r="E46" s="43"/>
      <c r="F46" s="40"/>
      <c r="G46" s="42"/>
      <c r="H46" s="47"/>
      <c r="I46" s="40">
        <f t="shared" si="0"/>
        <v>0</v>
      </c>
      <c r="J46" s="40">
        <f t="shared" si="0"/>
        <v>0</v>
      </c>
      <c r="K46" s="40">
        <f t="shared" si="0"/>
        <v>0</v>
      </c>
      <c r="L46" s="41">
        <f t="shared" si="1"/>
        <v>0</v>
      </c>
      <c r="M46" s="42">
        <f t="shared" si="2"/>
        <v>0</v>
      </c>
      <c r="N46" s="43">
        <f t="shared" si="3"/>
        <v>0</v>
      </c>
      <c r="O46" s="44">
        <f t="shared" si="4"/>
        <v>0</v>
      </c>
      <c r="P46" s="48"/>
    </row>
    <row r="47" spans="1:16" ht="15.75" x14ac:dyDescent="0.25">
      <c r="A47" s="33">
        <f t="shared" si="5"/>
        <v>39</v>
      </c>
      <c r="B47" s="34" t="s">
        <v>53</v>
      </c>
      <c r="C47" s="41"/>
      <c r="D47" s="42"/>
      <c r="E47" s="43"/>
      <c r="F47" s="40"/>
      <c r="G47" s="42"/>
      <c r="H47" s="47"/>
      <c r="I47" s="40">
        <f t="shared" si="0"/>
        <v>0</v>
      </c>
      <c r="J47" s="40">
        <f t="shared" si="0"/>
        <v>0</v>
      </c>
      <c r="K47" s="40">
        <f t="shared" si="0"/>
        <v>0</v>
      </c>
      <c r="L47" s="41">
        <f t="shared" si="1"/>
        <v>0</v>
      </c>
      <c r="M47" s="42">
        <f t="shared" si="2"/>
        <v>0</v>
      </c>
      <c r="N47" s="43">
        <f t="shared" si="3"/>
        <v>0</v>
      </c>
      <c r="O47" s="44">
        <f t="shared" si="4"/>
        <v>0</v>
      </c>
      <c r="P47" s="48"/>
    </row>
    <row r="48" spans="1:16" ht="15.75" x14ac:dyDescent="0.25">
      <c r="A48" s="33">
        <f t="shared" si="5"/>
        <v>40</v>
      </c>
      <c r="B48" s="34" t="s">
        <v>54</v>
      </c>
      <c r="C48" s="41"/>
      <c r="D48" s="42"/>
      <c r="E48" s="43"/>
      <c r="F48" s="40"/>
      <c r="G48" s="42"/>
      <c r="H48" s="47"/>
      <c r="I48" s="40">
        <f t="shared" si="0"/>
        <v>0</v>
      </c>
      <c r="J48" s="40">
        <f t="shared" si="0"/>
        <v>0</v>
      </c>
      <c r="K48" s="40">
        <f t="shared" si="0"/>
        <v>0</v>
      </c>
      <c r="L48" s="41">
        <f t="shared" si="1"/>
        <v>0</v>
      </c>
      <c r="M48" s="42">
        <f t="shared" si="2"/>
        <v>0</v>
      </c>
      <c r="N48" s="43">
        <f t="shared" si="3"/>
        <v>0</v>
      </c>
      <c r="O48" s="44">
        <f t="shared" si="4"/>
        <v>0</v>
      </c>
      <c r="P48" s="48"/>
    </row>
    <row r="49" spans="1:16" ht="15.75" x14ac:dyDescent="0.25">
      <c r="A49" s="33">
        <f t="shared" si="5"/>
        <v>41</v>
      </c>
      <c r="B49" s="54" t="s">
        <v>55</v>
      </c>
      <c r="C49" s="41"/>
      <c r="D49" s="42"/>
      <c r="E49" s="43"/>
      <c r="F49" s="40"/>
      <c r="G49" s="42"/>
      <c r="H49" s="47"/>
      <c r="I49" s="40">
        <f t="shared" si="0"/>
        <v>0</v>
      </c>
      <c r="J49" s="40">
        <f t="shared" si="0"/>
        <v>0</v>
      </c>
      <c r="K49" s="40">
        <f t="shared" si="0"/>
        <v>0</v>
      </c>
      <c r="L49" s="41">
        <f t="shared" si="1"/>
        <v>0</v>
      </c>
      <c r="M49" s="42">
        <f t="shared" si="2"/>
        <v>0</v>
      </c>
      <c r="N49" s="43">
        <f t="shared" si="3"/>
        <v>0</v>
      </c>
      <c r="O49" s="44">
        <f t="shared" si="4"/>
        <v>0</v>
      </c>
      <c r="P49" s="48"/>
    </row>
    <row r="50" spans="1:16" ht="15.75" x14ac:dyDescent="0.25">
      <c r="A50" s="33">
        <f t="shared" si="5"/>
        <v>42</v>
      </c>
      <c r="B50" s="54" t="s">
        <v>56</v>
      </c>
      <c r="C50" s="41"/>
      <c r="D50" s="42"/>
      <c r="E50" s="43"/>
      <c r="F50" s="40"/>
      <c r="G50" s="42"/>
      <c r="H50" s="47"/>
      <c r="I50" s="40">
        <f t="shared" si="0"/>
        <v>0</v>
      </c>
      <c r="J50" s="40">
        <f t="shared" si="0"/>
        <v>0</v>
      </c>
      <c r="K50" s="40">
        <f t="shared" si="0"/>
        <v>0</v>
      </c>
      <c r="L50" s="41">
        <f t="shared" si="1"/>
        <v>0</v>
      </c>
      <c r="M50" s="42">
        <f t="shared" si="2"/>
        <v>0</v>
      </c>
      <c r="N50" s="43">
        <f t="shared" si="3"/>
        <v>0</v>
      </c>
      <c r="O50" s="44">
        <f t="shared" si="4"/>
        <v>0</v>
      </c>
      <c r="P50" s="48"/>
    </row>
    <row r="51" spans="1:16" ht="15.75" x14ac:dyDescent="0.25">
      <c r="A51" s="33">
        <f t="shared" si="5"/>
        <v>43</v>
      </c>
      <c r="B51" s="54" t="s">
        <v>57</v>
      </c>
      <c r="C51" s="41"/>
      <c r="D51" s="42"/>
      <c r="E51" s="43"/>
      <c r="F51" s="40"/>
      <c r="G51" s="42"/>
      <c r="H51" s="47"/>
      <c r="I51" s="40">
        <f t="shared" si="0"/>
        <v>0</v>
      </c>
      <c r="J51" s="40">
        <f t="shared" si="0"/>
        <v>0</v>
      </c>
      <c r="K51" s="40">
        <f t="shared" si="0"/>
        <v>0</v>
      </c>
      <c r="L51" s="41">
        <f t="shared" si="1"/>
        <v>0</v>
      </c>
      <c r="M51" s="42">
        <f t="shared" si="2"/>
        <v>0</v>
      </c>
      <c r="N51" s="43">
        <f t="shared" si="3"/>
        <v>0</v>
      </c>
      <c r="O51" s="44">
        <f t="shared" si="4"/>
        <v>0</v>
      </c>
      <c r="P51" s="48"/>
    </row>
    <row r="52" spans="1:16" ht="15.75" x14ac:dyDescent="0.25">
      <c r="A52" s="33">
        <f t="shared" si="5"/>
        <v>44</v>
      </c>
      <c r="B52" s="54" t="s">
        <v>58</v>
      </c>
      <c r="C52" s="41"/>
      <c r="D52" s="42"/>
      <c r="E52" s="43"/>
      <c r="F52" s="40"/>
      <c r="G52" s="42"/>
      <c r="H52" s="47"/>
      <c r="I52" s="40">
        <f t="shared" si="0"/>
        <v>0</v>
      </c>
      <c r="J52" s="40">
        <f t="shared" si="0"/>
        <v>0</v>
      </c>
      <c r="K52" s="40">
        <f t="shared" si="0"/>
        <v>0</v>
      </c>
      <c r="L52" s="41">
        <f t="shared" si="1"/>
        <v>0</v>
      </c>
      <c r="M52" s="42">
        <f t="shared" si="2"/>
        <v>0</v>
      </c>
      <c r="N52" s="43">
        <f t="shared" si="3"/>
        <v>0</v>
      </c>
      <c r="O52" s="44">
        <f t="shared" si="4"/>
        <v>0</v>
      </c>
      <c r="P52" s="48"/>
    </row>
    <row r="53" spans="1:16" ht="15.75" x14ac:dyDescent="0.25">
      <c r="A53" s="33">
        <f t="shared" si="5"/>
        <v>45</v>
      </c>
      <c r="B53" s="55" t="s">
        <v>59</v>
      </c>
      <c r="C53" s="41"/>
      <c r="D53" s="42"/>
      <c r="E53" s="43"/>
      <c r="F53" s="40"/>
      <c r="G53" s="42"/>
      <c r="H53" s="47"/>
      <c r="I53" s="40">
        <f t="shared" si="0"/>
        <v>0</v>
      </c>
      <c r="J53" s="40">
        <f t="shared" si="0"/>
        <v>0</v>
      </c>
      <c r="K53" s="40">
        <f t="shared" si="0"/>
        <v>0</v>
      </c>
      <c r="L53" s="41">
        <f t="shared" si="1"/>
        <v>0</v>
      </c>
      <c r="M53" s="42">
        <f t="shared" si="2"/>
        <v>0</v>
      </c>
      <c r="N53" s="43">
        <f t="shared" si="3"/>
        <v>0</v>
      </c>
      <c r="O53" s="44">
        <f t="shared" si="4"/>
        <v>0</v>
      </c>
      <c r="P53" s="48"/>
    </row>
    <row r="54" spans="1:16" ht="15.75" x14ac:dyDescent="0.25">
      <c r="A54" s="33">
        <f t="shared" si="5"/>
        <v>46</v>
      </c>
      <c r="B54" s="37" t="s">
        <v>60</v>
      </c>
      <c r="C54" s="41"/>
      <c r="D54" s="42"/>
      <c r="E54" s="43"/>
      <c r="F54" s="40"/>
      <c r="G54" s="42"/>
      <c r="H54" s="47"/>
      <c r="I54" s="40">
        <f t="shared" si="0"/>
        <v>0</v>
      </c>
      <c r="J54" s="40">
        <f t="shared" si="0"/>
        <v>0</v>
      </c>
      <c r="K54" s="40">
        <f t="shared" si="0"/>
        <v>0</v>
      </c>
      <c r="L54" s="41">
        <f t="shared" si="1"/>
        <v>0</v>
      </c>
      <c r="M54" s="42">
        <f t="shared" si="2"/>
        <v>0</v>
      </c>
      <c r="N54" s="43">
        <f t="shared" si="3"/>
        <v>0</v>
      </c>
      <c r="O54" s="44">
        <f t="shared" si="4"/>
        <v>0</v>
      </c>
      <c r="P54" s="48"/>
    </row>
    <row r="55" spans="1:16" ht="15.75" x14ac:dyDescent="0.25">
      <c r="A55" s="33">
        <f t="shared" si="5"/>
        <v>47</v>
      </c>
      <c r="B55" s="37" t="s">
        <v>61</v>
      </c>
      <c r="C55" s="41"/>
      <c r="D55" s="42"/>
      <c r="E55" s="43"/>
      <c r="F55" s="40"/>
      <c r="G55" s="42"/>
      <c r="H55" s="47"/>
      <c r="I55" s="40">
        <f t="shared" si="0"/>
        <v>0</v>
      </c>
      <c r="J55" s="40">
        <f t="shared" si="0"/>
        <v>0</v>
      </c>
      <c r="K55" s="40">
        <f t="shared" si="0"/>
        <v>0</v>
      </c>
      <c r="L55" s="41">
        <f t="shared" si="1"/>
        <v>0</v>
      </c>
      <c r="M55" s="42">
        <f t="shared" si="2"/>
        <v>0</v>
      </c>
      <c r="N55" s="43">
        <f t="shared" si="3"/>
        <v>0</v>
      </c>
      <c r="O55" s="44">
        <f t="shared" si="4"/>
        <v>0</v>
      </c>
      <c r="P55" s="48"/>
    </row>
    <row r="56" spans="1:16" ht="15.75" x14ac:dyDescent="0.25">
      <c r="A56" s="33">
        <f t="shared" si="5"/>
        <v>48</v>
      </c>
      <c r="B56" s="37" t="s">
        <v>62</v>
      </c>
      <c r="C56" s="41"/>
      <c r="D56" s="42"/>
      <c r="E56" s="43"/>
      <c r="F56" s="40"/>
      <c r="G56" s="42"/>
      <c r="H56" s="47"/>
      <c r="I56" s="40">
        <f t="shared" si="0"/>
        <v>0</v>
      </c>
      <c r="J56" s="40">
        <f t="shared" si="0"/>
        <v>0</v>
      </c>
      <c r="K56" s="40">
        <f t="shared" si="0"/>
        <v>0</v>
      </c>
      <c r="L56" s="41">
        <f t="shared" si="1"/>
        <v>0</v>
      </c>
      <c r="M56" s="42">
        <f t="shared" si="2"/>
        <v>0</v>
      </c>
      <c r="N56" s="43">
        <f t="shared" si="3"/>
        <v>0</v>
      </c>
      <c r="O56" s="44">
        <f t="shared" si="4"/>
        <v>0</v>
      </c>
      <c r="P56" s="48"/>
    </row>
    <row r="57" spans="1:16" ht="15.75" x14ac:dyDescent="0.25">
      <c r="A57" s="33">
        <f t="shared" si="5"/>
        <v>49</v>
      </c>
      <c r="B57" s="37" t="s">
        <v>63</v>
      </c>
      <c r="C57" s="41"/>
      <c r="D57" s="42"/>
      <c r="E57" s="43"/>
      <c r="F57" s="40"/>
      <c r="G57" s="42"/>
      <c r="H57" s="47"/>
      <c r="I57" s="40">
        <f t="shared" si="0"/>
        <v>0</v>
      </c>
      <c r="J57" s="40">
        <f t="shared" si="0"/>
        <v>0</v>
      </c>
      <c r="K57" s="40">
        <f t="shared" si="0"/>
        <v>0</v>
      </c>
      <c r="L57" s="41">
        <f t="shared" si="1"/>
        <v>0</v>
      </c>
      <c r="M57" s="42">
        <f t="shared" si="2"/>
        <v>0</v>
      </c>
      <c r="N57" s="43">
        <f t="shared" si="3"/>
        <v>0</v>
      </c>
      <c r="O57" s="44">
        <f t="shared" si="4"/>
        <v>0</v>
      </c>
      <c r="P57" s="48"/>
    </row>
    <row r="58" spans="1:16" ht="15.75" x14ac:dyDescent="0.25">
      <c r="A58" s="33">
        <f t="shared" si="5"/>
        <v>50</v>
      </c>
      <c r="B58" s="37" t="s">
        <v>64</v>
      </c>
      <c r="C58" s="41"/>
      <c r="D58" s="42"/>
      <c r="E58" s="43"/>
      <c r="F58" s="40"/>
      <c r="G58" s="42"/>
      <c r="H58" s="47"/>
      <c r="I58" s="40">
        <f t="shared" si="0"/>
        <v>0</v>
      </c>
      <c r="J58" s="40">
        <f t="shared" si="0"/>
        <v>0</v>
      </c>
      <c r="K58" s="40">
        <f t="shared" si="0"/>
        <v>0</v>
      </c>
      <c r="L58" s="41">
        <f t="shared" si="1"/>
        <v>0</v>
      </c>
      <c r="M58" s="42">
        <f t="shared" si="2"/>
        <v>0</v>
      </c>
      <c r="N58" s="43">
        <f t="shared" si="3"/>
        <v>0</v>
      </c>
      <c r="O58" s="44">
        <f t="shared" si="4"/>
        <v>0</v>
      </c>
      <c r="P58" s="48"/>
    </row>
    <row r="59" spans="1:16" ht="15.75" x14ac:dyDescent="0.25">
      <c r="A59" s="33">
        <f t="shared" si="5"/>
        <v>51</v>
      </c>
      <c r="B59" s="37" t="s">
        <v>65</v>
      </c>
      <c r="C59" s="41"/>
      <c r="D59" s="42"/>
      <c r="E59" s="43"/>
      <c r="F59" s="40"/>
      <c r="G59" s="42"/>
      <c r="H59" s="47"/>
      <c r="I59" s="40">
        <f t="shared" si="0"/>
        <v>0</v>
      </c>
      <c r="J59" s="40">
        <f t="shared" si="0"/>
        <v>0</v>
      </c>
      <c r="K59" s="40">
        <f t="shared" si="0"/>
        <v>0</v>
      </c>
      <c r="L59" s="41">
        <f t="shared" si="1"/>
        <v>0</v>
      </c>
      <c r="M59" s="42">
        <f t="shared" si="2"/>
        <v>0</v>
      </c>
      <c r="N59" s="43">
        <f t="shared" si="3"/>
        <v>0</v>
      </c>
      <c r="O59" s="44">
        <f t="shared" si="4"/>
        <v>0</v>
      </c>
      <c r="P59" s="48"/>
    </row>
    <row r="60" spans="1:16" ht="15.75" x14ac:dyDescent="0.25">
      <c r="A60" s="33">
        <f t="shared" si="5"/>
        <v>52</v>
      </c>
      <c r="B60" s="37" t="s">
        <v>66</v>
      </c>
      <c r="C60" s="41"/>
      <c r="D60" s="42"/>
      <c r="E60" s="43"/>
      <c r="F60" s="40"/>
      <c r="G60" s="42"/>
      <c r="H60" s="47"/>
      <c r="I60" s="40">
        <f t="shared" si="0"/>
        <v>0</v>
      </c>
      <c r="J60" s="40">
        <f t="shared" si="0"/>
        <v>0</v>
      </c>
      <c r="K60" s="40">
        <f t="shared" si="0"/>
        <v>0</v>
      </c>
      <c r="L60" s="41">
        <f t="shared" si="1"/>
        <v>0</v>
      </c>
      <c r="M60" s="42">
        <f t="shared" si="2"/>
        <v>0</v>
      </c>
      <c r="N60" s="43">
        <f t="shared" si="3"/>
        <v>0</v>
      </c>
      <c r="O60" s="44">
        <f t="shared" si="4"/>
        <v>0</v>
      </c>
      <c r="P60" s="48"/>
    </row>
    <row r="61" spans="1:16" ht="15.75" x14ac:dyDescent="0.25">
      <c r="A61" s="56">
        <f t="shared" si="5"/>
        <v>53</v>
      </c>
      <c r="B61" s="37" t="s">
        <v>67</v>
      </c>
      <c r="C61" s="41"/>
      <c r="D61" s="42"/>
      <c r="E61" s="43"/>
      <c r="F61" s="40"/>
      <c r="G61" s="42"/>
      <c r="H61" s="47"/>
      <c r="I61" s="40">
        <f t="shared" si="0"/>
        <v>0</v>
      </c>
      <c r="J61" s="40">
        <f t="shared" si="0"/>
        <v>0</v>
      </c>
      <c r="K61" s="40">
        <f t="shared" si="0"/>
        <v>0</v>
      </c>
      <c r="L61" s="41">
        <f t="shared" si="1"/>
        <v>0</v>
      </c>
      <c r="M61" s="42">
        <f t="shared" si="2"/>
        <v>0</v>
      </c>
      <c r="N61" s="43">
        <f t="shared" si="3"/>
        <v>0</v>
      </c>
      <c r="O61" s="44">
        <f t="shared" si="4"/>
        <v>0</v>
      </c>
      <c r="P61" s="48"/>
    </row>
    <row r="62" spans="1:16" ht="15.75" x14ac:dyDescent="0.25">
      <c r="A62" s="56">
        <f t="shared" si="5"/>
        <v>54</v>
      </c>
      <c r="B62" s="37" t="s">
        <v>68</v>
      </c>
      <c r="C62" s="41"/>
      <c r="D62" s="42"/>
      <c r="E62" s="43"/>
      <c r="F62" s="40"/>
      <c r="G62" s="42"/>
      <c r="H62" s="47"/>
      <c r="I62" s="40">
        <f t="shared" si="0"/>
        <v>0</v>
      </c>
      <c r="J62" s="40">
        <f t="shared" si="0"/>
        <v>0</v>
      </c>
      <c r="K62" s="40">
        <f t="shared" si="0"/>
        <v>0</v>
      </c>
      <c r="L62" s="41">
        <f t="shared" si="1"/>
        <v>0</v>
      </c>
      <c r="M62" s="42">
        <f t="shared" si="2"/>
        <v>0</v>
      </c>
      <c r="N62" s="43">
        <f t="shared" si="3"/>
        <v>0</v>
      </c>
      <c r="O62" s="44">
        <f t="shared" si="4"/>
        <v>0</v>
      </c>
      <c r="P62" s="48"/>
    </row>
    <row r="63" spans="1:16" ht="15.75" x14ac:dyDescent="0.25">
      <c r="A63" s="56">
        <f t="shared" si="5"/>
        <v>55</v>
      </c>
      <c r="B63" s="37" t="s">
        <v>69</v>
      </c>
      <c r="C63" s="41"/>
      <c r="D63" s="42"/>
      <c r="E63" s="43"/>
      <c r="F63" s="40"/>
      <c r="G63" s="42"/>
      <c r="H63" s="47"/>
      <c r="I63" s="40">
        <f t="shared" si="0"/>
        <v>0</v>
      </c>
      <c r="J63" s="40">
        <f t="shared" si="0"/>
        <v>0</v>
      </c>
      <c r="K63" s="40">
        <f t="shared" si="0"/>
        <v>0</v>
      </c>
      <c r="L63" s="41">
        <f t="shared" si="1"/>
        <v>0</v>
      </c>
      <c r="M63" s="42">
        <f t="shared" si="2"/>
        <v>0</v>
      </c>
      <c r="N63" s="43">
        <f t="shared" si="3"/>
        <v>0</v>
      </c>
      <c r="O63" s="44">
        <f t="shared" si="4"/>
        <v>0</v>
      </c>
      <c r="P63" s="48"/>
    </row>
    <row r="64" spans="1:16" ht="15.75" x14ac:dyDescent="0.25">
      <c r="A64" s="56">
        <f t="shared" si="5"/>
        <v>56</v>
      </c>
      <c r="B64" s="37" t="s">
        <v>70</v>
      </c>
      <c r="C64" s="41"/>
      <c r="D64" s="42"/>
      <c r="E64" s="43"/>
      <c r="F64" s="40"/>
      <c r="G64" s="42"/>
      <c r="H64" s="47"/>
      <c r="I64" s="40">
        <f t="shared" si="0"/>
        <v>0</v>
      </c>
      <c r="J64" s="40">
        <f t="shared" si="0"/>
        <v>0</v>
      </c>
      <c r="K64" s="40">
        <f t="shared" si="0"/>
        <v>0</v>
      </c>
      <c r="L64" s="41">
        <f t="shared" si="1"/>
        <v>0</v>
      </c>
      <c r="M64" s="42">
        <f t="shared" si="2"/>
        <v>0</v>
      </c>
      <c r="N64" s="43">
        <f t="shared" si="3"/>
        <v>0</v>
      </c>
      <c r="O64" s="44">
        <f t="shared" si="4"/>
        <v>0</v>
      </c>
      <c r="P64" s="48"/>
    </row>
    <row r="65" spans="1:16" ht="15.75" x14ac:dyDescent="0.25">
      <c r="A65" s="56">
        <f t="shared" si="5"/>
        <v>57</v>
      </c>
      <c r="B65" s="37" t="s">
        <v>71</v>
      </c>
      <c r="C65" s="41"/>
      <c r="D65" s="42"/>
      <c r="E65" s="43"/>
      <c r="F65" s="40"/>
      <c r="G65" s="42"/>
      <c r="H65" s="47"/>
      <c r="I65" s="40">
        <f t="shared" si="0"/>
        <v>0</v>
      </c>
      <c r="J65" s="40">
        <f t="shared" si="0"/>
        <v>0</v>
      </c>
      <c r="K65" s="40">
        <f t="shared" si="0"/>
        <v>0</v>
      </c>
      <c r="L65" s="41">
        <f t="shared" si="1"/>
        <v>0</v>
      </c>
      <c r="M65" s="42">
        <f t="shared" si="2"/>
        <v>0</v>
      </c>
      <c r="N65" s="43">
        <f t="shared" si="3"/>
        <v>0</v>
      </c>
      <c r="O65" s="44">
        <f t="shared" si="4"/>
        <v>0</v>
      </c>
      <c r="P65" s="48"/>
    </row>
    <row r="66" spans="1:16" ht="15.75" x14ac:dyDescent="0.25">
      <c r="A66" s="56">
        <f t="shared" si="5"/>
        <v>58</v>
      </c>
      <c r="B66" s="57" t="s">
        <v>72</v>
      </c>
      <c r="C66" s="41"/>
      <c r="D66" s="42"/>
      <c r="E66" s="43"/>
      <c r="F66" s="40"/>
      <c r="G66" s="42"/>
      <c r="H66" s="47"/>
      <c r="I66" s="40">
        <f t="shared" si="0"/>
        <v>0</v>
      </c>
      <c r="J66" s="40">
        <f t="shared" si="0"/>
        <v>0</v>
      </c>
      <c r="K66" s="40">
        <f t="shared" si="0"/>
        <v>0</v>
      </c>
      <c r="L66" s="41">
        <f t="shared" si="1"/>
        <v>0</v>
      </c>
      <c r="M66" s="42">
        <f t="shared" si="2"/>
        <v>0</v>
      </c>
      <c r="N66" s="43">
        <f t="shared" si="3"/>
        <v>0</v>
      </c>
      <c r="O66" s="44">
        <f t="shared" si="4"/>
        <v>0</v>
      </c>
      <c r="P66" s="48"/>
    </row>
    <row r="67" spans="1:16" ht="15.75" x14ac:dyDescent="0.25">
      <c r="A67" s="58">
        <f>A66+1</f>
        <v>59</v>
      </c>
      <c r="B67" s="37" t="s">
        <v>73</v>
      </c>
      <c r="C67" s="41"/>
      <c r="D67" s="42"/>
      <c r="E67" s="43"/>
      <c r="F67" s="40"/>
      <c r="G67" s="42"/>
      <c r="H67" s="47"/>
      <c r="I67" s="40">
        <f t="shared" si="0"/>
        <v>0</v>
      </c>
      <c r="J67" s="40">
        <f t="shared" si="0"/>
        <v>0</v>
      </c>
      <c r="K67" s="40">
        <f t="shared" si="0"/>
        <v>0</v>
      </c>
      <c r="L67" s="41">
        <f t="shared" si="1"/>
        <v>0</v>
      </c>
      <c r="M67" s="42">
        <f t="shared" si="2"/>
        <v>0</v>
      </c>
      <c r="N67" s="43">
        <f t="shared" si="3"/>
        <v>0</v>
      </c>
      <c r="O67" s="44">
        <f t="shared" si="4"/>
        <v>0</v>
      </c>
      <c r="P67" s="48"/>
    </row>
    <row r="68" spans="1:16" ht="15.75" x14ac:dyDescent="0.25">
      <c r="A68" s="59"/>
      <c r="B68" s="36" t="s">
        <v>74</v>
      </c>
      <c r="C68" s="60"/>
      <c r="D68" s="60"/>
      <c r="E68" s="61"/>
      <c r="F68" s="60"/>
      <c r="G68" s="60"/>
      <c r="H68" s="61"/>
      <c r="I68" s="40">
        <f t="shared" si="0"/>
        <v>0</v>
      </c>
      <c r="J68" s="40">
        <f t="shared" si="0"/>
        <v>0</v>
      </c>
      <c r="K68" s="40">
        <f t="shared" si="0"/>
        <v>0</v>
      </c>
      <c r="L68" s="41">
        <f t="shared" si="1"/>
        <v>0</v>
      </c>
      <c r="M68" s="42">
        <f t="shared" si="2"/>
        <v>0</v>
      </c>
      <c r="N68" s="43">
        <f t="shared" si="3"/>
        <v>0</v>
      </c>
      <c r="O68" s="62"/>
      <c r="P68" s="63"/>
    </row>
    <row r="69" spans="1:16" ht="15.75" x14ac:dyDescent="0.25">
      <c r="A69" s="59"/>
      <c r="B69" s="36" t="s">
        <v>75</v>
      </c>
      <c r="C69" s="60"/>
      <c r="D69" s="60"/>
      <c r="E69" s="61"/>
      <c r="F69" s="60"/>
      <c r="G69" s="60"/>
      <c r="H69" s="61"/>
      <c r="I69" s="40">
        <f t="shared" si="0"/>
        <v>0</v>
      </c>
      <c r="J69" s="40">
        <f t="shared" si="0"/>
        <v>0</v>
      </c>
      <c r="K69" s="40">
        <f t="shared" si="0"/>
        <v>0</v>
      </c>
      <c r="L69" s="41">
        <f t="shared" si="1"/>
        <v>0</v>
      </c>
      <c r="M69" s="42">
        <f t="shared" si="2"/>
        <v>0</v>
      </c>
      <c r="N69" s="43">
        <f t="shared" si="3"/>
        <v>0</v>
      </c>
      <c r="O69" s="62"/>
      <c r="P69" s="63"/>
    </row>
    <row r="70" spans="1:16" ht="15.75" x14ac:dyDescent="0.25">
      <c r="A70" s="59"/>
      <c r="B70" s="30" t="s">
        <v>76</v>
      </c>
      <c r="C70" s="60"/>
      <c r="D70" s="60"/>
      <c r="E70" s="35">
        <v>1</v>
      </c>
      <c r="F70" s="60"/>
      <c r="G70" s="60"/>
      <c r="H70" s="61"/>
      <c r="I70" s="40">
        <f t="shared" si="0"/>
        <v>0</v>
      </c>
      <c r="J70" s="40">
        <f t="shared" si="0"/>
        <v>0</v>
      </c>
      <c r="K70" s="40">
        <f t="shared" si="0"/>
        <v>1</v>
      </c>
      <c r="L70" s="41">
        <f t="shared" si="1"/>
        <v>0</v>
      </c>
      <c r="M70" s="42">
        <f t="shared" si="2"/>
        <v>0</v>
      </c>
      <c r="N70" s="43">
        <f t="shared" si="3"/>
        <v>1</v>
      </c>
      <c r="O70" s="62">
        <f t="shared" si="4"/>
        <v>1</v>
      </c>
      <c r="P70" s="63"/>
    </row>
    <row r="71" spans="1:16" ht="15.75" x14ac:dyDescent="0.25">
      <c r="A71" s="59"/>
      <c r="B71" s="36" t="s">
        <v>77</v>
      </c>
      <c r="C71" s="60"/>
      <c r="D71" s="60"/>
      <c r="E71" s="61"/>
      <c r="F71" s="60"/>
      <c r="G71" s="60"/>
      <c r="H71" s="61"/>
      <c r="I71" s="40">
        <f t="shared" si="0"/>
        <v>0</v>
      </c>
      <c r="J71" s="40">
        <f t="shared" si="0"/>
        <v>0</v>
      </c>
      <c r="K71" s="40">
        <f t="shared" si="0"/>
        <v>0</v>
      </c>
      <c r="L71" s="41">
        <f t="shared" si="1"/>
        <v>0</v>
      </c>
      <c r="M71" s="42">
        <f t="shared" si="2"/>
        <v>0</v>
      </c>
      <c r="N71" s="43">
        <f t="shared" si="3"/>
        <v>0</v>
      </c>
      <c r="O71" s="61"/>
      <c r="P71" s="63"/>
    </row>
    <row r="72" spans="1:16" ht="15.75" x14ac:dyDescent="0.25">
      <c r="A72" s="59"/>
      <c r="B72" s="64" t="s">
        <v>78</v>
      </c>
      <c r="C72" s="60"/>
      <c r="D72" s="60"/>
      <c r="E72" s="61"/>
      <c r="F72" s="60"/>
      <c r="G72" s="60"/>
      <c r="H72" s="61"/>
      <c r="I72" s="60"/>
      <c r="J72" s="60"/>
      <c r="K72" s="60"/>
      <c r="L72" s="60"/>
      <c r="M72" s="60"/>
      <c r="N72" s="61"/>
      <c r="O72" s="61"/>
      <c r="P72" s="63"/>
    </row>
    <row r="73" spans="1:16" ht="15.75" x14ac:dyDescent="0.25">
      <c r="A73" s="59"/>
      <c r="B73" s="64" t="s">
        <v>79</v>
      </c>
      <c r="C73" s="60"/>
      <c r="D73" s="60"/>
      <c r="E73" s="61"/>
      <c r="F73" s="60"/>
      <c r="G73" s="60"/>
      <c r="H73" s="61"/>
      <c r="I73" s="60"/>
      <c r="J73" s="60"/>
      <c r="K73" s="60"/>
      <c r="L73" s="60"/>
      <c r="M73" s="60"/>
      <c r="N73" s="61"/>
      <c r="O73" s="61"/>
      <c r="P73" s="63"/>
    </row>
    <row r="74" spans="1:16" ht="15.75" x14ac:dyDescent="0.25">
      <c r="A74" s="59"/>
      <c r="B74" s="64" t="s">
        <v>80</v>
      </c>
      <c r="C74" s="60"/>
      <c r="D74" s="60"/>
      <c r="E74" s="61"/>
      <c r="F74" s="60"/>
      <c r="G74" s="60"/>
      <c r="H74" s="61"/>
      <c r="I74" s="60"/>
      <c r="J74" s="60"/>
      <c r="K74" s="60"/>
      <c r="L74" s="60"/>
      <c r="M74" s="60"/>
      <c r="N74" s="61"/>
      <c r="O74" s="61"/>
      <c r="P74" s="63"/>
    </row>
    <row r="75" spans="1:16" ht="15.75" x14ac:dyDescent="0.25">
      <c r="A75" s="59"/>
      <c r="B75" s="64" t="s">
        <v>81</v>
      </c>
      <c r="C75" s="60"/>
      <c r="D75" s="60"/>
      <c r="E75" s="61"/>
      <c r="F75" s="60"/>
      <c r="G75" s="60"/>
      <c r="H75" s="61"/>
      <c r="I75" s="60"/>
      <c r="J75" s="60"/>
      <c r="K75" s="60"/>
      <c r="L75" s="60"/>
      <c r="M75" s="60"/>
      <c r="N75" s="61"/>
      <c r="O75" s="61"/>
      <c r="P75" s="63"/>
    </row>
    <row r="76" spans="1:16" ht="15.75" x14ac:dyDescent="0.25">
      <c r="A76" s="59"/>
      <c r="B76" s="64"/>
      <c r="C76" s="60"/>
      <c r="D76" s="60"/>
      <c r="E76" s="61"/>
      <c r="F76" s="60"/>
      <c r="G76" s="60"/>
      <c r="H76" s="61"/>
      <c r="I76" s="60"/>
      <c r="J76" s="60"/>
      <c r="K76" s="60"/>
      <c r="L76" s="60"/>
      <c r="M76" s="60"/>
      <c r="N76" s="61"/>
      <c r="O76" s="61"/>
      <c r="P76" s="63"/>
    </row>
    <row r="77" spans="1:16" ht="15.75" x14ac:dyDescent="0.25">
      <c r="A77" s="59"/>
      <c r="B77" s="64"/>
      <c r="C77" s="60"/>
      <c r="D77" s="60"/>
      <c r="E77" s="61"/>
      <c r="F77" s="60"/>
      <c r="G77" s="60"/>
      <c r="H77" s="61"/>
      <c r="I77" s="60"/>
      <c r="J77" s="60"/>
      <c r="K77" s="60"/>
      <c r="L77" s="60"/>
      <c r="M77" s="60"/>
      <c r="N77" s="61"/>
      <c r="O77" s="61"/>
      <c r="P77" s="63"/>
    </row>
    <row r="78" spans="1:16" ht="15.75" x14ac:dyDescent="0.25">
      <c r="A78" s="59"/>
      <c r="B78" s="64"/>
      <c r="C78" s="60"/>
      <c r="D78" s="60"/>
      <c r="E78" s="61"/>
      <c r="F78" s="60"/>
      <c r="G78" s="60"/>
      <c r="H78" s="61"/>
      <c r="I78" s="60"/>
      <c r="J78" s="60"/>
      <c r="K78" s="60"/>
      <c r="L78" s="60"/>
      <c r="M78" s="60"/>
      <c r="N78" s="61"/>
      <c r="O78" s="61"/>
      <c r="P78" s="63"/>
    </row>
    <row r="79" spans="1:16" ht="16.5" thickBot="1" x14ac:dyDescent="0.3">
      <c r="A79" s="65" t="s">
        <v>82</v>
      </c>
      <c r="B79" s="66"/>
      <c r="C79" s="67">
        <f>SUM(C9:C71)</f>
        <v>1</v>
      </c>
      <c r="D79" s="67">
        <f t="shared" ref="D79:N79" si="6">SUM(D9:D71)</f>
        <v>1</v>
      </c>
      <c r="E79" s="67">
        <f t="shared" si="6"/>
        <v>2</v>
      </c>
      <c r="F79" s="67">
        <f t="shared" si="6"/>
        <v>1</v>
      </c>
      <c r="G79" s="67">
        <f t="shared" si="6"/>
        <v>1</v>
      </c>
      <c r="H79" s="67">
        <f t="shared" si="6"/>
        <v>2</v>
      </c>
      <c r="I79" s="67">
        <f t="shared" si="6"/>
        <v>2</v>
      </c>
      <c r="J79" s="67">
        <f t="shared" si="6"/>
        <v>2</v>
      </c>
      <c r="K79" s="67">
        <f t="shared" si="6"/>
        <v>4</v>
      </c>
      <c r="L79" s="67">
        <f t="shared" si="6"/>
        <v>14</v>
      </c>
      <c r="M79" s="67">
        <f t="shared" si="6"/>
        <v>6</v>
      </c>
      <c r="N79" s="67">
        <f t="shared" si="6"/>
        <v>4</v>
      </c>
      <c r="O79" s="68"/>
      <c r="P79" s="69"/>
    </row>
    <row r="80" spans="1:16" ht="15.75" thickTop="1" x14ac:dyDescent="0.25"/>
  </sheetData>
  <mergeCells count="12">
    <mergeCell ref="F7:H7"/>
    <mergeCell ref="A79:B79"/>
    <mergeCell ref="A1:P1"/>
    <mergeCell ref="A2:P2"/>
    <mergeCell ref="A6:A8"/>
    <mergeCell ref="B6:B8"/>
    <mergeCell ref="C6:H6"/>
    <mergeCell ref="I6:K7"/>
    <mergeCell ref="L6:N7"/>
    <mergeCell ref="O6:O8"/>
    <mergeCell ref="P6:P8"/>
    <mergeCell ref="C7:E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TOSHIBA</dc:creator>
  <cp:lastModifiedBy>TOSHIBA</cp:lastModifiedBy>
  <dcterms:created xsi:type="dcterms:W3CDTF">2020-01-23T04:15:29Z</dcterms:created>
  <dcterms:modified xsi:type="dcterms:W3CDTF">2020-01-23T04:16:29Z</dcterms:modified>
</cp:coreProperties>
</file>