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"/>
    </mc:Choice>
  </mc:AlternateContent>
  <xr:revisionPtr revIDLastSave="0" documentId="13_ncr:1_{2992EE58-0B69-4E1F-BF6C-9AB48C30EA76}" xr6:coauthVersionLast="45" xr6:coauthVersionMax="45" xr10:uidLastSave="{00000000-0000-0000-0000-000000000000}"/>
  <bookViews>
    <workbookView xWindow="-120" yWindow="-120" windowWidth="20730" windowHeight="11310" xr2:uid="{A0CE58CF-3622-4A88-9F85-65D107A0ECB5}"/>
  </bookViews>
  <sheets>
    <sheet name="JUMLAH-SP-Perjenjang" sheetId="1" r:id="rId1"/>
  </sheets>
  <externalReferences>
    <externalReference r:id="rId2"/>
    <externalReference r:id="rId3"/>
    <externalReference r:id="rId4"/>
    <externalReference r:id="rId5"/>
  </externalReferences>
  <definedNames>
    <definedName name="KAB._Jenjang_Pendidikan">'[1]All_Export Query_GTK'!$F$8:$F$672</definedName>
    <definedName name="KAB._JUMLAH_GTK_GTT_HONOR">'[1]All_Export Query_GTK'!$CE$8:$CE$672</definedName>
    <definedName name="KAB._JUMLAH_GTK_GTY">'[1]All_Export Query_GTK'!$BX$8:$BX$672</definedName>
    <definedName name="KAB._JUMLAH_GTK_PNS">'[1]All_Export Query_GTK'!$BU$8:$BU$672</definedName>
    <definedName name="KAB._KEC_DI_DEMAK">'[1]All_Export Query_GTK'!$E$8:$E$672</definedName>
    <definedName name="KAB._STATUS_SEKOLAH">'[1]All_Export Query_GTK'!$G$8:$G$672</definedName>
    <definedName name="Kec._Kondisi_Kelas_SD">'[2]Tabel-1.2-Kondisi_SARPRA_Per-SD'!$B$11:$B$502</definedName>
    <definedName name="Kondisi_Kelas_SD_Baik">'[2]Tabel-1.2-Kondisi_SARPRA_Per-SD'!$F$11:$F$502</definedName>
    <definedName name="Kondisi_Kelas_SD_R.Berat">'[2]Tabel-1.2-Kondisi_SARPRA_Per-SD'!$I$11:$I$502</definedName>
    <definedName name="Kondisi_Kelas_SD_R.Ringan">'[2]Tabel-1.2-Kondisi_SARPRA_Per-SD'!$G$11:$G$502</definedName>
    <definedName name="Kondisi_Kelas_SD_R.Sedang">'[2]Tabel-1.2-Kondisi_SARPRA_Per-SD'!$H$11:$H$502</definedName>
    <definedName name="Kondisi_Kelas_SD_R.Total">'[2]Tabel-1.2-Kondisi_SARPRA_Per-SD'!$J$11:$J$502</definedName>
    <definedName name="SD_GTK_BLM_SARJANA_Laki_laki">'[3]PTK-SD'!$X$11:$X$502</definedName>
    <definedName name="SD_GTK_BLM_SARJANA_Perempuan">'[3]PTK-SD'!$Y$11:$Y$502</definedName>
    <definedName name="SD_GTK_NON_PNS_Laki_laki">'[3]PTK-SD'!$I$11:$I$502</definedName>
    <definedName name="SD_GTK_NON_PNS_Perempuan">'[3]PTK-SD'!$J$11:$J$502</definedName>
    <definedName name="SD_GTK_PNS_Laki_laki">'[3]PTK-SD'!$F$11:$F$502</definedName>
    <definedName name="SD_GTK_PNS_Perempuan">'[3]PTK-SD'!$G$11:$G$502</definedName>
    <definedName name="SD_GTK_SARJANA_Laki_laki">'[3]PTK-SD'!$AA$11:$AA$502</definedName>
    <definedName name="SD_GTK_SARJANA_Perempuan">'[3]PTK-SD'!$AB$11:$AB$502</definedName>
    <definedName name="SD_KECAMATAN">'[3]PTK-SD'!$B$11:$B$502</definedName>
    <definedName name="SD_STATUS_SEKOLAH">'[3]PTK-SD'!$E$11:$E$502</definedName>
    <definedName name="SD_Tenaga_Kependidikan_NON_PNS_Laki_laki">'[3]PTK-SD'!$AI$11:$AI$502</definedName>
    <definedName name="SD_Tenaga_Kependidikan_NON_PNS_Perempuan">'[3]PTK-SD'!$AJ$11:$AJ$502</definedName>
    <definedName name="SD_Tenaga_Kependidikan_PNS_Laki_laki">'[3]PTK-SD'!$AG$11:$AG$502</definedName>
    <definedName name="SD_Tenaga_Kependidikan_PNS_Perempuan">'[3]PTK-SD'!$AH$11:$AH$502</definedName>
    <definedName name="SMA_GTK_BLM_SARJANA_Laki_laki">'[3]PTK-SMA'!$X$11:$X$44</definedName>
    <definedName name="SMA_GTK_BLM_SARJANA_Perempuan">'[3]PTK-SMA'!$Y$11:$Y$44</definedName>
    <definedName name="SMA_GTK_NON_PNS_Laki_laki">'[3]PTK-SMA'!$I$11:$I$44</definedName>
    <definedName name="SMA_GTK_NON_PNS_Perempuan">'[3]PTK-SMA'!$J$11:$J$44</definedName>
    <definedName name="SMA_GTK_PNS_Laki_Laki">'[3]PTK-SMA'!$F$11:$F$44</definedName>
    <definedName name="SMA_GTK_PNS_Perempuan">'[3]PTK-SMA'!$G$11:$G$44</definedName>
    <definedName name="SMA_GTK_SARJANA_Laki_laki">'[3]PTK-SMA'!$AA$11:$AA$44</definedName>
    <definedName name="SMA_GTK_SARJANA_Perempuan">'[3]PTK-SMA'!$AB$11:$AB$44</definedName>
    <definedName name="SMA_KECAMATAN">'[3]PTK-SMA'!$B$11:$B$44</definedName>
    <definedName name="SMA_STATUS_SEKOLAH">'[3]PTK-SMA'!$E$11:$E$44</definedName>
    <definedName name="SMK_GTK_BLM_SARJANA_Laki_laki">'[3]PTK-SMK'!$X$11:$X$70</definedName>
    <definedName name="SMK_GTK_BLM_SARJANA_Perempuan">'[3]PTK-SMK'!$Y$11:$Y$70</definedName>
    <definedName name="SMK_GTK_NON_PNS_Laki_laki">'[3]PTK-SMK'!$I$11:$I$70</definedName>
    <definedName name="SMK_GTK_NON_PNS_Perempuan">'[3]PTK-SMK'!$J$11:$J$70</definedName>
    <definedName name="SMK_GTK_PNS_Laki_Laki">'[3]PTK-SMK'!$F$11:$F$70</definedName>
    <definedName name="SMK_GTK_PNS_Perempuan">'[3]PTK-SMK'!$G$11:$G$70</definedName>
    <definedName name="SMK_GTK_SARJANA_Laki_laki">'[3]PTK-SMK'!$AA$11:$AA$70</definedName>
    <definedName name="SMK_GTK_SARJANA_Perempuan">'[3]PTK-SMK'!$AB$11:$AB$70</definedName>
    <definedName name="SMK_KECAMATAN">'[3]PTK-SMK'!$B$11:$B$70</definedName>
    <definedName name="SMK_STATUS_SEKOLAH">'[3]PTK-SMK'!$E$11:$E$70</definedName>
    <definedName name="SMP_GTK_BLM_SARJANA_Laki_Laki">'[3]PTK-SMP'!$X$11:$X$96</definedName>
    <definedName name="SMP_GTK_BLM_SARJANA_Perempuan">'[3]PTK-SMP'!$Y$11:$Y$96</definedName>
    <definedName name="SMP_GTK_NON_PNS_Laki_Laki">'[3]PTK-SMP'!$I$11:$I$96</definedName>
    <definedName name="SMP_GTK_NON_PNS_Perempuan">'[3]PTK-SMP'!$J$11:$J$96</definedName>
    <definedName name="SMP_GTK_PNS_Laki_Laki">'[3]PTK-SMP'!$F$11:$F$96</definedName>
    <definedName name="SMP_GTK_PNS_Perempuan">'[3]PTK-SMP'!$G$11:$G$96</definedName>
    <definedName name="SMP_GTK_SARJANA_Laki_Laki">'[3]PTK-SMP'!$AA$11:$AA$96</definedName>
    <definedName name="SMP_GTK_SARJANA_Perempuan">'[3]PTK-SMP'!$AB$11:$AB$96</definedName>
    <definedName name="SMP_KECAMATAN">'[3]PTK-SMP'!$B$11:$B$96</definedName>
    <definedName name="SMP_STATUS_SEKOLAH">'[3]PTK-SMP'!$E$11:$E$96</definedName>
    <definedName name="Status_SD">'[2]Tabel-1.2-Kondisi_SARPRA_Per-SD'!$E$11:$E$502</definedName>
    <definedName name="valid13">'[4]kk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6" i="1" l="1"/>
  <c r="E125" i="1"/>
  <c r="E123" i="1"/>
  <c r="E120" i="1"/>
  <c r="E116" i="1"/>
  <c r="E115" i="1"/>
  <c r="E114" i="1"/>
  <c r="D112" i="1"/>
  <c r="C127" i="1"/>
  <c r="C110" i="1"/>
  <c r="E100" i="1"/>
  <c r="E97" i="1"/>
  <c r="E96" i="1"/>
  <c r="E95" i="1"/>
  <c r="E94" i="1"/>
  <c r="E92" i="1"/>
  <c r="E89" i="1"/>
  <c r="E88" i="1"/>
  <c r="C84" i="1"/>
  <c r="E73" i="1"/>
  <c r="E70" i="1"/>
  <c r="E69" i="1"/>
  <c r="E68" i="1"/>
  <c r="E67" i="1"/>
  <c r="E65" i="1"/>
  <c r="E62" i="1"/>
  <c r="C60" i="1"/>
  <c r="C58" i="1"/>
  <c r="E48" i="1"/>
  <c r="E46" i="1"/>
  <c r="E43" i="1"/>
  <c r="E42" i="1"/>
  <c r="E41" i="1"/>
  <c r="E40" i="1"/>
  <c r="E38" i="1"/>
  <c r="E35" i="1"/>
  <c r="C32" i="1"/>
  <c r="A30" i="1"/>
  <c r="A56" i="1" s="1"/>
  <c r="A82" i="1" s="1"/>
  <c r="A108" i="1" s="1"/>
  <c r="E20" i="1"/>
  <c r="E19" i="1"/>
  <c r="E18" i="1"/>
  <c r="E17" i="1"/>
  <c r="E15" i="1"/>
  <c r="E12" i="1"/>
  <c r="E11" i="1"/>
  <c r="E10" i="1"/>
  <c r="E9" i="1"/>
  <c r="C6" i="1"/>
  <c r="E61" i="1" l="1"/>
  <c r="C101" i="1"/>
  <c r="D23" i="1"/>
  <c r="E13" i="1"/>
  <c r="E8" i="1" s="1"/>
  <c r="E16" i="1"/>
  <c r="E22" i="1"/>
  <c r="E37" i="1"/>
  <c r="E44" i="1"/>
  <c r="E47" i="1"/>
  <c r="D60" i="1"/>
  <c r="E64" i="1"/>
  <c r="E71" i="1"/>
  <c r="E74" i="1"/>
  <c r="D101" i="1"/>
  <c r="E91" i="1"/>
  <c r="E98" i="1"/>
  <c r="E118" i="1"/>
  <c r="E122" i="1"/>
  <c r="D8" i="1"/>
  <c r="E14" i="1"/>
  <c r="E21" i="1"/>
  <c r="C49" i="1"/>
  <c r="E39" i="1"/>
  <c r="E45" i="1"/>
  <c r="D75" i="1"/>
  <c r="E63" i="1"/>
  <c r="E60" i="1" s="1"/>
  <c r="E66" i="1"/>
  <c r="E72" i="1"/>
  <c r="C86" i="1"/>
  <c r="E90" i="1"/>
  <c r="E93" i="1"/>
  <c r="E99" i="1"/>
  <c r="D127" i="1"/>
  <c r="E117" i="1"/>
  <c r="E119" i="1"/>
  <c r="E121" i="1"/>
  <c r="E124" i="1"/>
  <c r="E75" i="1"/>
  <c r="E76" i="1" s="1"/>
  <c r="D49" i="1"/>
  <c r="C75" i="1"/>
  <c r="C8" i="1"/>
  <c r="D86" i="1"/>
  <c r="E87" i="1"/>
  <c r="C112" i="1"/>
  <c r="C23" i="1"/>
  <c r="E113" i="1"/>
  <c r="C34" i="1"/>
  <c r="E36" i="1"/>
  <c r="E49" i="1" s="1"/>
  <c r="D34" i="1"/>
  <c r="C76" i="1" l="1"/>
  <c r="E23" i="1"/>
  <c r="E24" i="1" s="1"/>
  <c r="D76" i="1"/>
  <c r="E50" i="1"/>
  <c r="C50" i="1"/>
  <c r="D50" i="1"/>
  <c r="E34" i="1"/>
  <c r="E112" i="1"/>
  <c r="E127" i="1"/>
  <c r="E101" i="1"/>
  <c r="E86" i="1"/>
  <c r="D24" i="1" l="1"/>
  <c r="C24" i="1"/>
  <c r="E128" i="1"/>
  <c r="C128" i="1"/>
  <c r="D128" i="1"/>
  <c r="E102" i="1"/>
  <c r="C102" i="1"/>
  <c r="D102" i="1"/>
</calcChain>
</file>

<file path=xl/sharedStrings.xml><?xml version="1.0" encoding="utf-8"?>
<sst xmlns="http://schemas.openxmlformats.org/spreadsheetml/2006/main" count="136" uniqueCount="35">
  <si>
    <t>REKAPITULASI SATUAN PENDIDIKAN JENJANG</t>
  </si>
  <si>
    <t>TAMAN KANAK-KANAK (TK)</t>
  </si>
  <si>
    <t>KABUPATEN DEMAK</t>
  </si>
  <si>
    <t>TAHUN 2019</t>
  </si>
  <si>
    <t>TK</t>
  </si>
  <si>
    <t>NO</t>
  </si>
  <si>
    <t>KECAMATAN</t>
  </si>
  <si>
    <t>STATUS SEKOLAH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</si>
  <si>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</si>
  <si>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</si>
  <si>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</si>
  <si>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</si>
  <si>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</si>
  <si>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</si>
  <si>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</si>
  <si>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</si>
  <si>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</si>
  <si>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</si>
  <si>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</si>
  <si>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</si>
  <si>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</si>
  <si>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</si>
  <si>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</si>
  <si>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</si>
  <si>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</si>
  <si>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</si>
  <si>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</si>
  <si>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KELOMPOK BERMAIN (KB)</t>
  </si>
  <si>
    <t>KB</t>
  </si>
  <si>
    <t>TAMAN PENITIPAN ANAK (TPA)</t>
  </si>
  <si>
    <t>TPA</t>
  </si>
  <si>
    <t>SATUAN PAUD SEJENIS (SPS)</t>
  </si>
  <si>
    <t>SPS</t>
  </si>
  <si>
    <t>RAUDHATUL AHTFAL (RA)</t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</si>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</sst>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'JUMLAH-SP-Perjenjang'!$C$6</c:f>
              <c:strCache>
                <c:ptCount val="1"/>
                <c:pt idx="0">
                  <c:v>TAMAN KANAK-KANAK (TK) STATUS SEKOLAH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AA8C-4FCB-8CDA-F7923C569D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AA8C-4FCB-8CDA-F7923C569D9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'JUMLAH-SP-Perjenjang'!$C$7:$D$7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'JUMLAH-SP-Perjenjang'!$C$8:$D$8</c:f>
              <c:numCache>
                <c:formatCode>General</c:formatCode>
                <c:ptCount val="2"/>
                <c:pt idx="0">
                  <c:v>6</c:v>
                </c:pt>
                <c:pt idx="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C-4FCB-8CDA-F7923C569D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'JUMLAH-SP-Perjenjang'!$C$32</c:f>
              <c:strCache>
                <c:ptCount val="1"/>
                <c:pt idx="0">
                  <c:v>KELOMPOK BERMAIN (KB) STATUS SEKOLAH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057C-46CE-BA2A-1D865AAE95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057C-46CE-BA2A-1D865AAE95D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'JUMLAH-SP-Perjenjang'!$C$33:$D$33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'JUMLAH-SP-Perjenjang'!$C$34:$D$34</c:f>
              <c:numCache>
                <c:formatCode>General</c:formatCode>
                <c:ptCount val="2"/>
                <c:pt idx="0">
                  <c:v>0</c:v>
                </c:pt>
                <c:pt idx="1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6CE-BA2A-1D865AAE9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'JUMLAH-SP-Perjenjang'!$C$58:$E$58</c:f>
              <c:strCache>
                <c:ptCount val="3"/>
                <c:pt idx="0">
                  <c:v>TAMAN PENITIPAN ANAK (TPA) STATUS SEKOLAH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CE-40AE-8620-C2B8674D0E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CE-40AE-8620-C2B8674D0EE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'JUMLAH-SP-Perjenjang'!$C$59:$D$59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'JUMLAH-SP-Perjenjang'!$C$60:$D$60</c:f>
              <c:numCache>
                <c:formatCode>General</c:formatCode>
                <c:ptCount val="2"/>
                <c:pt idx="0">
                  <c:v>0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CE-40AE-8620-C2B8674D0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'JUMLAH-SP-Perjenjang'!$C$84:$E$84</c:f>
              <c:strCache>
                <c:ptCount val="3"/>
                <c:pt idx="0">
                  <c:v>SATUAN PAUD SEJENIS (SPS) STATUS SEKOLAH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A9-4514-A945-C73A81B583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A9-4514-A945-C73A81B583B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'JUMLAH-SP-Perjenjang'!$C$85:$D$85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'JUMLAH-SP-Perjenjang'!$C$86:$D$86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9-4514-A945-C73A81B58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'JUMLAH-SP-Perjenjang'!$C$110:$E$110</c:f>
              <c:strCache>
                <c:ptCount val="3"/>
                <c:pt idx="0">
                  <c:v>RAUDHATUL AHTFAL (RA) STATUS SEKOLAH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5C-4372-8345-EA12B8F4A1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5C-4372-8345-EA12B8F4A13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'JUMLAH-SP-Perjenjang'!$C$111:$D$111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'JUMLAH-SP-Perjenjang'!$C$112:$D$112</c:f>
              <c:numCache>
                <c:formatCode>General</c:formatCode>
                <c:ptCount val="2"/>
                <c:pt idx="0">
                  <c:v>0</c:v>
                </c:pt>
                <c:pt idx="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5C-4372-8345-EA12B8F4A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</xdr:colOff>
      <xdr:row>5</xdr:row>
      <xdr:rowOff>32656</xdr:rowOff>
    </xdr:from>
    <xdr:to>
      <xdr:col>11</xdr:col>
      <xdr:colOff>65313</xdr:colOff>
      <xdr:row>20</xdr:row>
      <xdr:rowOff>49713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189584-E709-4A2F-AE5D-69F9622E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54428</xdr:colOff>
      <xdr:row>31</xdr:row>
      <xdr:rowOff>32656</xdr:rowOff>
    </xdr:from>
    <xdr:to>
      <xdr:col>11</xdr:col>
      <xdr:colOff>65313</xdr:colOff>
      <xdr:row>46</xdr:row>
      <xdr:rowOff>49713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8BBB96-FCE8-4032-98C1-5081D11CB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54428</xdr:colOff>
      <xdr:row>57</xdr:row>
      <xdr:rowOff>32656</xdr:rowOff>
    </xdr:from>
    <xdr:to>
      <xdr:col>11</xdr:col>
      <xdr:colOff>65313</xdr:colOff>
      <xdr:row>72</xdr:row>
      <xdr:rowOff>49713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F18A00-6FF4-4263-BB40-FDA89E292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54428</xdr:colOff>
      <xdr:row>83</xdr:row>
      <xdr:rowOff>32656</xdr:rowOff>
    </xdr:from>
    <xdr:to>
      <xdr:col>11</xdr:col>
      <xdr:colOff>65313</xdr:colOff>
      <xdr:row>98</xdr:row>
      <xdr:rowOff>49713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353BC8-3709-41BF-B053-DE1178E94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54428</xdr:colOff>
      <xdr:row>109</xdr:row>
      <xdr:rowOff>32656</xdr:rowOff>
    </xdr:from>
    <xdr:to>
      <xdr:col>11</xdr:col>
      <xdr:colOff>65313</xdr:colOff>
      <xdr:row>124</xdr:row>
      <xdr:rowOff>49713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FFBE0E-E274-42E1-8F40-D4F1DF7CC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AAC2-A0EE-490B-82E4-E403A2F87798}">
  <sheetPr>
    <tabColor rgb="FF00B050"/>
  </sheetPr>
  <dimension ref="A1:F128"/>
  <sheetViews>
    <sheetView tabSelected="1" topLeftCell="A28" zoomScale="70" zoomScaleNormal="70" workbookViewId="0">
      <selection activeCell="N47" sqref="N47"/>
    </sheetView>
  </sheetViews>
  <sheetFormatPr defaultColWidth="8.85546875" defaultRowHeight="15" x14ac:dyDescent="0.25"/>
  <cols>
    <col min="1" max="1" width="4.7109375" style="2" customWidth="1"/>
    <col min="2" max="2" width="22.42578125" style="2" customWidth="1"/>
    <col min="3" max="3" width="10.140625" style="2" customWidth="1"/>
    <col min="4" max="4" width="10.7109375" style="2" bestFit="1" customWidth="1"/>
    <col min="5" max="5" width="11.140625" style="2" bestFit="1" customWidth="1"/>
    <col min="6" max="6" width="12.140625" style="2" customWidth="1"/>
    <col min="7" max="16384" width="8.85546875" style="2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3" t="s">
        <v>2</v>
      </c>
    </row>
    <row r="4" spans="1:6" x14ac:dyDescent="0.25">
      <c r="A4" s="3" t="s">
        <v>3</v>
      </c>
      <c r="E4" s="4" t="s">
        <v>4</v>
      </c>
    </row>
    <row r="6" spans="1:6" ht="30" x14ac:dyDescent="0.25">
      <c r="A6" s="17" t="s">
        <v>5</v>
      </c>
      <c r="B6" s="18" t="s">
        <v>6</v>
      </c>
      <c r="C6" s="18" t="str">
        <f>A2&amp;" STATUS SEKOLAH"</f>
        <v>TAMAN KANAK-KANAK (TK) STATUS SEKOLAH</v>
      </c>
      <c r="D6" s="19"/>
      <c r="E6" s="19"/>
      <c r="F6" s="5" t="s">
        <v>7</v>
      </c>
    </row>
    <row r="7" spans="1:6" ht="16.899999999999999" customHeight="1" x14ac:dyDescent="0.25">
      <c r="A7" s="17"/>
      <c r="B7" s="19"/>
      <c r="C7" s="6" t="s">
        <v>8</v>
      </c>
      <c r="D7" s="6" t="s">
        <v>9</v>
      </c>
      <c r="E7" s="6" t="s">
        <v>10</v>
      </c>
    </row>
    <row r="8" spans="1:6" ht="16.149999999999999" customHeight="1" x14ac:dyDescent="0.25">
      <c r="A8" s="7"/>
      <c r="B8" s="8" t="s">
        <v>11</v>
      </c>
      <c r="C8" s="9">
        <f>SUM(C9:C22)</f>
        <v>6</v>
      </c>
      <c r="D8" s="9">
        <f t="shared" ref="D8" si="0">SUM(D9:D22)</f>
        <v>468</v>
      </c>
      <c r="E8" s="9">
        <f>SUM(E9:E22)</f>
        <v>474</v>
      </c>
    </row>
    <row r="9" spans="1:6" x14ac:dyDescent="0.25">
      <c r="A9" s="10">
        <v>1</v>
      </c>
      <c r="B9" s="11" t="s">
        <v>12</v>
      </c>
      <c r="C9" s="10">
        <v>1</v>
      </c>
      <c r="D9" s="10">
        <v>78</v>
      </c>
      <c r="E9" s="12">
        <f>SUM(C9:D9)</f>
        <v>79</v>
      </c>
    </row>
    <row r="10" spans="1:6" x14ac:dyDescent="0.25">
      <c r="A10" s="10">
        <v>2</v>
      </c>
      <c r="B10" s="11" t="s">
        <v>13</v>
      </c>
      <c r="C10" s="10">
        <v>0</v>
      </c>
      <c r="D10" s="10">
        <v>38</v>
      </c>
      <c r="E10" s="12">
        <f t="shared" ref="E10:E22" si="1">SUM(C10:D10)</f>
        <v>38</v>
      </c>
    </row>
    <row r="11" spans="1:6" x14ac:dyDescent="0.25">
      <c r="A11" s="10">
        <v>3</v>
      </c>
      <c r="B11" s="11" t="s">
        <v>14</v>
      </c>
      <c r="C11" s="10">
        <v>0</v>
      </c>
      <c r="D11" s="10">
        <v>33</v>
      </c>
      <c r="E11" s="12">
        <f t="shared" si="1"/>
        <v>33</v>
      </c>
    </row>
    <row r="12" spans="1:6" x14ac:dyDescent="0.25">
      <c r="A12" s="10">
        <v>4</v>
      </c>
      <c r="B12" s="11" t="s">
        <v>15</v>
      </c>
      <c r="C12" s="10">
        <v>0</v>
      </c>
      <c r="D12" s="10">
        <v>29</v>
      </c>
      <c r="E12" s="12">
        <f t="shared" si="1"/>
        <v>29</v>
      </c>
    </row>
    <row r="13" spans="1:6" x14ac:dyDescent="0.25">
      <c r="A13" s="10">
        <v>5</v>
      </c>
      <c r="B13" s="11" t="s">
        <v>16</v>
      </c>
      <c r="C13" s="10">
        <v>0</v>
      </c>
      <c r="D13" s="10">
        <v>25</v>
      </c>
      <c r="E13" s="12">
        <f t="shared" si="1"/>
        <v>25</v>
      </c>
    </row>
    <row r="14" spans="1:6" x14ac:dyDescent="0.25">
      <c r="A14" s="10">
        <v>6</v>
      </c>
      <c r="B14" s="11" t="s">
        <v>17</v>
      </c>
      <c r="C14" s="10">
        <v>1</v>
      </c>
      <c r="D14" s="10">
        <v>34</v>
      </c>
      <c r="E14" s="12">
        <f t="shared" si="1"/>
        <v>35</v>
      </c>
    </row>
    <row r="15" spans="1:6" x14ac:dyDescent="0.25">
      <c r="A15" s="10">
        <v>7</v>
      </c>
      <c r="B15" s="11" t="s">
        <v>18</v>
      </c>
      <c r="C15" s="10">
        <v>2</v>
      </c>
      <c r="D15" s="10">
        <v>45</v>
      </c>
      <c r="E15" s="12">
        <f t="shared" si="1"/>
        <v>47</v>
      </c>
    </row>
    <row r="16" spans="1:6" x14ac:dyDescent="0.25">
      <c r="A16" s="10">
        <v>8</v>
      </c>
      <c r="B16" s="11" t="s">
        <v>19</v>
      </c>
      <c r="C16" s="10">
        <v>0</v>
      </c>
      <c r="D16" s="10">
        <v>32</v>
      </c>
      <c r="E16" s="12">
        <f t="shared" si="1"/>
        <v>32</v>
      </c>
    </row>
    <row r="17" spans="1:6" x14ac:dyDescent="0.25">
      <c r="A17" s="10">
        <v>9</v>
      </c>
      <c r="B17" s="11" t="s">
        <v>20</v>
      </c>
      <c r="C17" s="10">
        <v>0</v>
      </c>
      <c r="D17" s="10">
        <v>30</v>
      </c>
      <c r="E17" s="12">
        <f t="shared" si="1"/>
        <v>30</v>
      </c>
    </row>
    <row r="18" spans="1:6" x14ac:dyDescent="0.25">
      <c r="A18" s="10">
        <v>10</v>
      </c>
      <c r="B18" s="11" t="s">
        <v>21</v>
      </c>
      <c r="C18" s="10">
        <v>1</v>
      </c>
      <c r="D18" s="10">
        <v>20</v>
      </c>
      <c r="E18" s="12">
        <f t="shared" si="1"/>
        <v>21</v>
      </c>
    </row>
    <row r="19" spans="1:6" x14ac:dyDescent="0.25">
      <c r="A19" s="10">
        <v>11</v>
      </c>
      <c r="B19" s="11" t="s">
        <v>22</v>
      </c>
      <c r="C19" s="10">
        <v>1</v>
      </c>
      <c r="D19" s="10">
        <v>31</v>
      </c>
      <c r="E19" s="12">
        <f t="shared" si="1"/>
        <v>32</v>
      </c>
    </row>
    <row r="20" spans="1:6" x14ac:dyDescent="0.25">
      <c r="A20" s="10">
        <v>12</v>
      </c>
      <c r="B20" s="11" t="s">
        <v>23</v>
      </c>
      <c r="C20" s="10">
        <v>0</v>
      </c>
      <c r="D20" s="10">
        <v>22</v>
      </c>
      <c r="E20" s="12">
        <f t="shared" si="1"/>
        <v>22</v>
      </c>
    </row>
    <row r="21" spans="1:6" x14ac:dyDescent="0.25">
      <c r="A21" s="10">
        <v>13</v>
      </c>
      <c r="B21" s="11" t="s">
        <v>24</v>
      </c>
      <c r="C21" s="10">
        <v>0</v>
      </c>
      <c r="D21" s="10">
        <v>26</v>
      </c>
      <c r="E21" s="12">
        <f t="shared" si="1"/>
        <v>26</v>
      </c>
    </row>
    <row r="22" spans="1:6" ht="15.75" thickBot="1" x14ac:dyDescent="0.3">
      <c r="A22" s="10">
        <v>14</v>
      </c>
      <c r="B22" s="13" t="s">
        <v>25</v>
      </c>
      <c r="C22" s="10">
        <v>0</v>
      </c>
      <c r="D22" s="10">
        <v>25</v>
      </c>
      <c r="E22" s="12">
        <f t="shared" si="1"/>
        <v>25</v>
      </c>
    </row>
    <row r="23" spans="1:6" ht="16.149999999999999" customHeight="1" thickTop="1" x14ac:dyDescent="0.25">
      <c r="B23" s="14" t="s">
        <v>10</v>
      </c>
      <c r="C23" s="14">
        <f>SUM(C9:C22)</f>
        <v>6</v>
      </c>
      <c r="D23" s="14">
        <f t="shared" ref="D23:E23" si="2">SUM(D9:D22)</f>
        <v>468</v>
      </c>
      <c r="E23" s="14">
        <f t="shared" si="2"/>
        <v>474</v>
      </c>
    </row>
    <row r="24" spans="1:6" ht="16.149999999999999" customHeight="1" x14ac:dyDescent="0.25">
      <c r="B24" s="15" t="s">
        <v>26</v>
      </c>
      <c r="C24" s="16">
        <f>C23/$E$23*100</f>
        <v>1.2658227848101267</v>
      </c>
      <c r="D24" s="16">
        <f>D23/$E$23*100</f>
        <v>98.734177215189874</v>
      </c>
      <c r="E24" s="16">
        <f>E23/$E$23*100</f>
        <v>100</v>
      </c>
    </row>
    <row r="27" spans="1:6" x14ac:dyDescent="0.25">
      <c r="A27" s="1" t="s">
        <v>0</v>
      </c>
    </row>
    <row r="28" spans="1:6" x14ac:dyDescent="0.25">
      <c r="A28" s="1" t="s">
        <v>27</v>
      </c>
    </row>
    <row r="29" spans="1:6" x14ac:dyDescent="0.25">
      <c r="A29" s="3" t="s">
        <v>2</v>
      </c>
    </row>
    <row r="30" spans="1:6" x14ac:dyDescent="0.25">
      <c r="A30" s="3" t="str">
        <f>A4</f>
        <v>TAHUN 2019</v>
      </c>
      <c r="E30" s="4" t="s">
        <v>28</v>
      </c>
    </row>
    <row r="32" spans="1:6" ht="30" x14ac:dyDescent="0.25">
      <c r="A32" s="17" t="s">
        <v>5</v>
      </c>
      <c r="B32" s="18" t="s">
        <v>6</v>
      </c>
      <c r="C32" s="18" t="str">
        <f>A28&amp;" STATUS SEKOLAH"</f>
        <v>KELOMPOK BERMAIN (KB) STATUS SEKOLAH</v>
      </c>
      <c r="D32" s="19"/>
      <c r="E32" s="19"/>
      <c r="F32" s="5" t="s">
        <v>7</v>
      </c>
    </row>
    <row r="33" spans="1:5" x14ac:dyDescent="0.25">
      <c r="A33" s="17"/>
      <c r="B33" s="19"/>
      <c r="C33" s="6" t="s">
        <v>8</v>
      </c>
      <c r="D33" s="6" t="s">
        <v>9</v>
      </c>
      <c r="E33" s="6" t="s">
        <v>10</v>
      </c>
    </row>
    <row r="34" spans="1:5" x14ac:dyDescent="0.25">
      <c r="A34" s="7"/>
      <c r="B34" s="8" t="s">
        <v>11</v>
      </c>
      <c r="C34" s="9">
        <f>SUM(C35:C48)</f>
        <v>0</v>
      </c>
      <c r="D34" s="9">
        <f t="shared" ref="D34" si="3">SUM(D35:D48)</f>
        <v>378</v>
      </c>
      <c r="E34" s="9">
        <f>SUM(E35:E48)</f>
        <v>378</v>
      </c>
    </row>
    <row r="35" spans="1:5" x14ac:dyDescent="0.25">
      <c r="A35" s="10">
        <v>1</v>
      </c>
      <c r="B35" s="11" t="s">
        <v>12</v>
      </c>
      <c r="C35" s="10">
        <v>0</v>
      </c>
      <c r="D35" s="10">
        <v>66</v>
      </c>
      <c r="E35" s="12">
        <f>SUM(C35:D35)</f>
        <v>66</v>
      </c>
    </row>
    <row r="36" spans="1:5" x14ac:dyDescent="0.25">
      <c r="A36" s="10">
        <v>2</v>
      </c>
      <c r="B36" s="11" t="s">
        <v>13</v>
      </c>
      <c r="C36" s="10">
        <v>0</v>
      </c>
      <c r="D36" s="10">
        <v>27</v>
      </c>
      <c r="E36" s="12">
        <f t="shared" ref="E36:E48" si="4">SUM(C36:D36)</f>
        <v>27</v>
      </c>
    </row>
    <row r="37" spans="1:5" x14ac:dyDescent="0.25">
      <c r="A37" s="10">
        <v>3</v>
      </c>
      <c r="B37" s="11" t="s">
        <v>14</v>
      </c>
      <c r="C37" s="10">
        <v>0</v>
      </c>
      <c r="D37" s="10">
        <v>35</v>
      </c>
      <c r="E37" s="12">
        <f t="shared" si="4"/>
        <v>35</v>
      </c>
    </row>
    <row r="38" spans="1:5" x14ac:dyDescent="0.25">
      <c r="A38" s="10">
        <v>4</v>
      </c>
      <c r="B38" s="11" t="s">
        <v>15</v>
      </c>
      <c r="C38" s="10">
        <v>0</v>
      </c>
      <c r="D38" s="10">
        <v>36</v>
      </c>
      <c r="E38" s="12">
        <f t="shared" si="4"/>
        <v>36</v>
      </c>
    </row>
    <row r="39" spans="1:5" x14ac:dyDescent="0.25">
      <c r="A39" s="10">
        <v>5</v>
      </c>
      <c r="B39" s="11" t="s">
        <v>16</v>
      </c>
      <c r="C39" s="10">
        <v>0</v>
      </c>
      <c r="D39" s="10">
        <v>29</v>
      </c>
      <c r="E39" s="12">
        <f t="shared" si="4"/>
        <v>29</v>
      </c>
    </row>
    <row r="40" spans="1:5" x14ac:dyDescent="0.25">
      <c r="A40" s="10">
        <v>6</v>
      </c>
      <c r="B40" s="11" t="s">
        <v>17</v>
      </c>
      <c r="C40" s="10">
        <v>0</v>
      </c>
      <c r="D40" s="10">
        <v>23</v>
      </c>
      <c r="E40" s="12">
        <f t="shared" si="4"/>
        <v>23</v>
      </c>
    </row>
    <row r="41" spans="1:5" x14ac:dyDescent="0.25">
      <c r="A41" s="10">
        <v>7</v>
      </c>
      <c r="B41" s="11" t="s">
        <v>18</v>
      </c>
      <c r="C41" s="10">
        <v>0</v>
      </c>
      <c r="D41" s="10">
        <v>33</v>
      </c>
      <c r="E41" s="12">
        <f t="shared" si="4"/>
        <v>33</v>
      </c>
    </row>
    <row r="42" spans="1:5" x14ac:dyDescent="0.25">
      <c r="A42" s="10">
        <v>8</v>
      </c>
      <c r="B42" s="11" t="s">
        <v>19</v>
      </c>
      <c r="C42" s="10">
        <v>0</v>
      </c>
      <c r="D42" s="10">
        <v>20</v>
      </c>
      <c r="E42" s="12">
        <f t="shared" si="4"/>
        <v>20</v>
      </c>
    </row>
    <row r="43" spans="1:5" x14ac:dyDescent="0.25">
      <c r="A43" s="10">
        <v>9</v>
      </c>
      <c r="B43" s="11" t="s">
        <v>20</v>
      </c>
      <c r="C43" s="10">
        <v>0</v>
      </c>
      <c r="D43" s="10">
        <v>13</v>
      </c>
      <c r="E43" s="12">
        <f t="shared" si="4"/>
        <v>13</v>
      </c>
    </row>
    <row r="44" spans="1:5" x14ac:dyDescent="0.25">
      <c r="A44" s="10">
        <v>10</v>
      </c>
      <c r="B44" s="11" t="s">
        <v>21</v>
      </c>
      <c r="C44" s="10">
        <v>0</v>
      </c>
      <c r="D44" s="10">
        <v>22</v>
      </c>
      <c r="E44" s="12">
        <f t="shared" si="4"/>
        <v>22</v>
      </c>
    </row>
    <row r="45" spans="1:5" x14ac:dyDescent="0.25">
      <c r="A45" s="10">
        <v>11</v>
      </c>
      <c r="B45" s="11" t="s">
        <v>22</v>
      </c>
      <c r="C45" s="10">
        <v>0</v>
      </c>
      <c r="D45" s="10">
        <v>22</v>
      </c>
      <c r="E45" s="12">
        <f t="shared" si="4"/>
        <v>22</v>
      </c>
    </row>
    <row r="46" spans="1:5" x14ac:dyDescent="0.25">
      <c r="A46" s="10">
        <v>12</v>
      </c>
      <c r="B46" s="11" t="s">
        <v>23</v>
      </c>
      <c r="C46" s="10">
        <v>0</v>
      </c>
      <c r="D46" s="10">
        <v>14</v>
      </c>
      <c r="E46" s="12">
        <f t="shared" si="4"/>
        <v>14</v>
      </c>
    </row>
    <row r="47" spans="1:5" x14ac:dyDescent="0.25">
      <c r="A47" s="10">
        <v>13</v>
      </c>
      <c r="B47" s="11" t="s">
        <v>24</v>
      </c>
      <c r="C47" s="10">
        <v>0</v>
      </c>
      <c r="D47" s="10">
        <v>19</v>
      </c>
      <c r="E47" s="12">
        <f t="shared" si="4"/>
        <v>19</v>
      </c>
    </row>
    <row r="48" spans="1:5" ht="15.75" thickBot="1" x14ac:dyDescent="0.3">
      <c r="A48" s="10">
        <v>14</v>
      </c>
      <c r="B48" s="13" t="s">
        <v>25</v>
      </c>
      <c r="C48" s="10">
        <v>0</v>
      </c>
      <c r="D48" s="10">
        <v>19</v>
      </c>
      <c r="E48" s="12">
        <f t="shared" si="4"/>
        <v>19</v>
      </c>
    </row>
    <row r="49" spans="1:6" ht="15.75" thickTop="1" x14ac:dyDescent="0.25">
      <c r="B49" s="14" t="s">
        <v>10</v>
      </c>
      <c r="C49" s="14">
        <f>SUM(C35:C48)</f>
        <v>0</v>
      </c>
      <c r="D49" s="14">
        <f t="shared" ref="D49:E49" si="5">SUM(D35:D48)</f>
        <v>378</v>
      </c>
      <c r="E49" s="14">
        <f t="shared" si="5"/>
        <v>378</v>
      </c>
    </row>
    <row r="50" spans="1:6" x14ac:dyDescent="0.25">
      <c r="B50" s="15" t="s">
        <v>26</v>
      </c>
      <c r="C50" s="16">
        <f>C49/$E49*100</f>
        <v>0</v>
      </c>
      <c r="D50" s="16">
        <f t="shared" ref="D50:E50" si="6">D49/$E49*100</f>
        <v>100</v>
      </c>
      <c r="E50" s="16">
        <f t="shared" si="6"/>
        <v>100</v>
      </c>
    </row>
    <row r="53" spans="1:6" x14ac:dyDescent="0.25">
      <c r="A53" s="1" t="s">
        <v>0</v>
      </c>
    </row>
    <row r="54" spans="1:6" x14ac:dyDescent="0.25">
      <c r="A54" s="1" t="s">
        <v>29</v>
      </c>
    </row>
    <row r="55" spans="1:6" x14ac:dyDescent="0.25">
      <c r="A55" s="3" t="s">
        <v>2</v>
      </c>
    </row>
    <row r="56" spans="1:6" x14ac:dyDescent="0.25">
      <c r="A56" s="3" t="str">
        <f>A30</f>
        <v>TAHUN 2019</v>
      </c>
      <c r="E56" s="4" t="s">
        <v>30</v>
      </c>
    </row>
    <row r="58" spans="1:6" ht="30" x14ac:dyDescent="0.25">
      <c r="A58" s="17" t="s">
        <v>5</v>
      </c>
      <c r="B58" s="18" t="s">
        <v>6</v>
      </c>
      <c r="C58" s="18" t="str">
        <f>A54&amp;" STATUS SEKOLAH"</f>
        <v>TAMAN PENITIPAN ANAK (TPA) STATUS SEKOLAH</v>
      </c>
      <c r="D58" s="19"/>
      <c r="E58" s="19"/>
      <c r="F58" s="5" t="s">
        <v>7</v>
      </c>
    </row>
    <row r="59" spans="1:6" x14ac:dyDescent="0.25">
      <c r="A59" s="17"/>
      <c r="B59" s="19"/>
      <c r="C59" s="6" t="s">
        <v>8</v>
      </c>
      <c r="D59" s="6" t="s">
        <v>9</v>
      </c>
      <c r="E59" s="6" t="s">
        <v>10</v>
      </c>
    </row>
    <row r="60" spans="1:6" x14ac:dyDescent="0.25">
      <c r="A60" s="7"/>
      <c r="B60" s="8" t="s">
        <v>11</v>
      </c>
      <c r="C60" s="9">
        <f>SUM(C61:C74)</f>
        <v>0</v>
      </c>
      <c r="D60" s="9">
        <f t="shared" ref="D60" si="7">SUM(D61:D74)</f>
        <v>37</v>
      </c>
      <c r="E60" s="9">
        <f>SUM(E61:E74)</f>
        <v>37</v>
      </c>
    </row>
    <row r="61" spans="1:6" x14ac:dyDescent="0.25">
      <c r="A61" s="10">
        <v>1</v>
      </c>
      <c r="B61" s="11" t="s">
        <v>12</v>
      </c>
      <c r="C61" s="10">
        <v>0</v>
      </c>
      <c r="D61" s="10">
        <v>18</v>
      </c>
      <c r="E61" s="12">
        <f>SUM(C61:D61)</f>
        <v>18</v>
      </c>
    </row>
    <row r="62" spans="1:6" x14ac:dyDescent="0.25">
      <c r="A62" s="10">
        <v>2</v>
      </c>
      <c r="B62" s="11" t="s">
        <v>13</v>
      </c>
      <c r="C62" s="10">
        <v>0</v>
      </c>
      <c r="D62" s="10">
        <v>5</v>
      </c>
      <c r="E62" s="12">
        <f t="shared" ref="E62:E74" si="8">SUM(C62:D62)</f>
        <v>5</v>
      </c>
    </row>
    <row r="63" spans="1:6" x14ac:dyDescent="0.25">
      <c r="A63" s="10">
        <v>3</v>
      </c>
      <c r="B63" s="11" t="s">
        <v>14</v>
      </c>
      <c r="C63" s="10">
        <v>0</v>
      </c>
      <c r="D63" s="10">
        <v>1</v>
      </c>
      <c r="E63" s="12">
        <f t="shared" si="8"/>
        <v>1</v>
      </c>
    </row>
    <row r="64" spans="1:6" x14ac:dyDescent="0.25">
      <c r="A64" s="10">
        <v>4</v>
      </c>
      <c r="B64" s="11" t="s">
        <v>15</v>
      </c>
      <c r="C64" s="10">
        <v>0</v>
      </c>
      <c r="D64" s="10">
        <v>1</v>
      </c>
      <c r="E64" s="12">
        <f t="shared" si="8"/>
        <v>1</v>
      </c>
    </row>
    <row r="65" spans="1:5" x14ac:dyDescent="0.25">
      <c r="A65" s="10">
        <v>5</v>
      </c>
      <c r="B65" s="11" t="s">
        <v>16</v>
      </c>
      <c r="C65" s="10">
        <v>0</v>
      </c>
      <c r="D65" s="10">
        <v>1</v>
      </c>
      <c r="E65" s="12">
        <f t="shared" si="8"/>
        <v>1</v>
      </c>
    </row>
    <row r="66" spans="1:5" x14ac:dyDescent="0.25">
      <c r="A66" s="10">
        <v>6</v>
      </c>
      <c r="B66" s="11" t="s">
        <v>17</v>
      </c>
      <c r="C66" s="10">
        <v>0</v>
      </c>
      <c r="D66" s="10">
        <v>0</v>
      </c>
      <c r="E66" s="12">
        <f t="shared" si="8"/>
        <v>0</v>
      </c>
    </row>
    <row r="67" spans="1:5" x14ac:dyDescent="0.25">
      <c r="A67" s="10">
        <v>7</v>
      </c>
      <c r="B67" s="11" t="s">
        <v>18</v>
      </c>
      <c r="C67" s="10">
        <v>0</v>
      </c>
      <c r="D67" s="10">
        <v>4</v>
      </c>
      <c r="E67" s="12">
        <f t="shared" si="8"/>
        <v>4</v>
      </c>
    </row>
    <row r="68" spans="1:5" x14ac:dyDescent="0.25">
      <c r="A68" s="10">
        <v>8</v>
      </c>
      <c r="B68" s="11" t="s">
        <v>19</v>
      </c>
      <c r="C68" s="10">
        <v>0</v>
      </c>
      <c r="D68" s="10">
        <v>1</v>
      </c>
      <c r="E68" s="12">
        <f t="shared" si="8"/>
        <v>1</v>
      </c>
    </row>
    <row r="69" spans="1:5" x14ac:dyDescent="0.25">
      <c r="A69" s="10">
        <v>9</v>
      </c>
      <c r="B69" s="11" t="s">
        <v>20</v>
      </c>
      <c r="C69" s="10">
        <v>0</v>
      </c>
      <c r="D69" s="10">
        <v>0</v>
      </c>
      <c r="E69" s="12">
        <f t="shared" si="8"/>
        <v>0</v>
      </c>
    </row>
    <row r="70" spans="1:5" x14ac:dyDescent="0.25">
      <c r="A70" s="10">
        <v>10</v>
      </c>
      <c r="B70" s="11" t="s">
        <v>21</v>
      </c>
      <c r="C70" s="10">
        <v>0</v>
      </c>
      <c r="D70" s="10">
        <v>1</v>
      </c>
      <c r="E70" s="12">
        <f t="shared" si="8"/>
        <v>1</v>
      </c>
    </row>
    <row r="71" spans="1:5" x14ac:dyDescent="0.25">
      <c r="A71" s="10">
        <v>11</v>
      </c>
      <c r="B71" s="11" t="s">
        <v>22</v>
      </c>
      <c r="C71" s="10">
        <v>0</v>
      </c>
      <c r="D71" s="10">
        <v>4</v>
      </c>
      <c r="E71" s="12">
        <f t="shared" si="8"/>
        <v>4</v>
      </c>
    </row>
    <row r="72" spans="1:5" x14ac:dyDescent="0.25">
      <c r="A72" s="10">
        <v>12</v>
      </c>
      <c r="B72" s="11" t="s">
        <v>23</v>
      </c>
      <c r="C72" s="10">
        <v>0</v>
      </c>
      <c r="D72" s="10">
        <v>1</v>
      </c>
      <c r="E72" s="12">
        <f t="shared" si="8"/>
        <v>1</v>
      </c>
    </row>
    <row r="73" spans="1:5" x14ac:dyDescent="0.25">
      <c r="A73" s="10">
        <v>13</v>
      </c>
      <c r="B73" s="11" t="s">
        <v>24</v>
      </c>
      <c r="C73" s="10">
        <v>0</v>
      </c>
      <c r="D73" s="10">
        <v>0</v>
      </c>
      <c r="E73" s="12">
        <f t="shared" si="8"/>
        <v>0</v>
      </c>
    </row>
    <row r="74" spans="1:5" ht="15.75" thickBot="1" x14ac:dyDescent="0.3">
      <c r="A74" s="10">
        <v>14</v>
      </c>
      <c r="B74" s="13" t="s">
        <v>25</v>
      </c>
      <c r="C74" s="10">
        <v>0</v>
      </c>
      <c r="D74" s="10">
        <v>0</v>
      </c>
      <c r="E74" s="12">
        <f t="shared" si="8"/>
        <v>0</v>
      </c>
    </row>
    <row r="75" spans="1:5" ht="15.75" thickTop="1" x14ac:dyDescent="0.25">
      <c r="B75" s="14" t="s">
        <v>10</v>
      </c>
      <c r="C75" s="14">
        <f>SUM(C61:C74)</f>
        <v>0</v>
      </c>
      <c r="D75" s="14">
        <f t="shared" ref="D75:E75" si="9">SUM(D61:D74)</f>
        <v>37</v>
      </c>
      <c r="E75" s="14">
        <f t="shared" si="9"/>
        <v>37</v>
      </c>
    </row>
    <row r="76" spans="1:5" x14ac:dyDescent="0.25">
      <c r="B76" s="15" t="s">
        <v>26</v>
      </c>
      <c r="C76" s="16">
        <f>C75/$E75*100</f>
        <v>0</v>
      </c>
      <c r="D76" s="16">
        <f t="shared" ref="D76:E76" si="10">D75/$E75*100</f>
        <v>100</v>
      </c>
      <c r="E76" s="16">
        <f t="shared" si="10"/>
        <v>100</v>
      </c>
    </row>
    <row r="79" spans="1:5" x14ac:dyDescent="0.25">
      <c r="A79" s="1" t="s">
        <v>0</v>
      </c>
    </row>
    <row r="80" spans="1:5" x14ac:dyDescent="0.25">
      <c r="A80" s="1" t="s">
        <v>31</v>
      </c>
    </row>
    <row r="81" spans="1:6" x14ac:dyDescent="0.25">
      <c r="A81" s="3" t="s">
        <v>2</v>
      </c>
    </row>
    <row r="82" spans="1:6" x14ac:dyDescent="0.25">
      <c r="A82" s="3" t="str">
        <f>A56</f>
        <v>TAHUN 2019</v>
      </c>
      <c r="E82" s="4" t="s">
        <v>32</v>
      </c>
    </row>
    <row r="84" spans="1:6" ht="30" x14ac:dyDescent="0.25">
      <c r="A84" s="17" t="s">
        <v>5</v>
      </c>
      <c r="B84" s="18" t="s">
        <v>6</v>
      </c>
      <c r="C84" s="18" t="str">
        <f>A80&amp;" STATUS SEKOLAH"</f>
        <v>SATUAN PAUD SEJENIS (SPS) STATUS SEKOLAH</v>
      </c>
      <c r="D84" s="19"/>
      <c r="E84" s="19"/>
      <c r="F84" s="5" t="s">
        <v>7</v>
      </c>
    </row>
    <row r="85" spans="1:6" x14ac:dyDescent="0.25">
      <c r="A85" s="17"/>
      <c r="B85" s="19"/>
      <c r="C85" s="6" t="s">
        <v>8</v>
      </c>
      <c r="D85" s="6" t="s">
        <v>9</v>
      </c>
      <c r="E85" s="6" t="s">
        <v>10</v>
      </c>
    </row>
    <row r="86" spans="1:6" x14ac:dyDescent="0.25">
      <c r="A86" s="7"/>
      <c r="B86" s="8" t="s">
        <v>11</v>
      </c>
      <c r="C86" s="9">
        <f>SUM(C87:C100)</f>
        <v>0</v>
      </c>
      <c r="D86" s="9">
        <f t="shared" ref="D86" si="11">SUM(D87:D100)</f>
        <v>90</v>
      </c>
      <c r="E86" s="9">
        <f>SUM(E87:E100)</f>
        <v>90</v>
      </c>
    </row>
    <row r="87" spans="1:6" x14ac:dyDescent="0.25">
      <c r="A87" s="10">
        <v>1</v>
      </c>
      <c r="B87" s="11" t="s">
        <v>12</v>
      </c>
      <c r="C87" s="10">
        <v>0</v>
      </c>
      <c r="D87" s="10">
        <v>19</v>
      </c>
      <c r="E87" s="12">
        <f>SUM(C87:D87)</f>
        <v>19</v>
      </c>
    </row>
    <row r="88" spans="1:6" x14ac:dyDescent="0.25">
      <c r="A88" s="10">
        <v>2</v>
      </c>
      <c r="B88" s="11" t="s">
        <v>13</v>
      </c>
      <c r="C88" s="10">
        <v>0</v>
      </c>
      <c r="D88" s="10">
        <v>2</v>
      </c>
      <c r="E88" s="12">
        <f t="shared" ref="E88:E100" si="12">SUM(C88:D88)</f>
        <v>2</v>
      </c>
    </row>
    <row r="89" spans="1:6" x14ac:dyDescent="0.25">
      <c r="A89" s="10">
        <v>3</v>
      </c>
      <c r="B89" s="11" t="s">
        <v>14</v>
      </c>
      <c r="C89" s="10">
        <v>0</v>
      </c>
      <c r="D89" s="10">
        <v>5</v>
      </c>
      <c r="E89" s="12">
        <f t="shared" si="12"/>
        <v>5</v>
      </c>
    </row>
    <row r="90" spans="1:6" x14ac:dyDescent="0.25">
      <c r="A90" s="10">
        <v>4</v>
      </c>
      <c r="B90" s="11" t="s">
        <v>15</v>
      </c>
      <c r="C90" s="10">
        <v>0</v>
      </c>
      <c r="D90" s="10">
        <v>5</v>
      </c>
      <c r="E90" s="12">
        <f t="shared" si="12"/>
        <v>5</v>
      </c>
    </row>
    <row r="91" spans="1:6" x14ac:dyDescent="0.25">
      <c r="A91" s="10">
        <v>5</v>
      </c>
      <c r="B91" s="11" t="s">
        <v>16</v>
      </c>
      <c r="C91" s="10">
        <v>0</v>
      </c>
      <c r="D91" s="10">
        <v>2</v>
      </c>
      <c r="E91" s="12">
        <f t="shared" si="12"/>
        <v>2</v>
      </c>
    </row>
    <row r="92" spans="1:6" x14ac:dyDescent="0.25">
      <c r="A92" s="10">
        <v>6</v>
      </c>
      <c r="B92" s="11" t="s">
        <v>17</v>
      </c>
      <c r="C92" s="10">
        <v>0</v>
      </c>
      <c r="D92" s="10">
        <v>14</v>
      </c>
      <c r="E92" s="12">
        <f t="shared" si="12"/>
        <v>14</v>
      </c>
    </row>
    <row r="93" spans="1:6" x14ac:dyDescent="0.25">
      <c r="A93" s="10">
        <v>7</v>
      </c>
      <c r="B93" s="11" t="s">
        <v>18</v>
      </c>
      <c r="C93" s="10">
        <v>0</v>
      </c>
      <c r="D93" s="10">
        <v>1</v>
      </c>
      <c r="E93" s="12">
        <f t="shared" si="12"/>
        <v>1</v>
      </c>
    </row>
    <row r="94" spans="1:6" x14ac:dyDescent="0.25">
      <c r="A94" s="10">
        <v>8</v>
      </c>
      <c r="B94" s="11" t="s">
        <v>19</v>
      </c>
      <c r="C94" s="10">
        <v>0</v>
      </c>
      <c r="D94" s="10">
        <v>12</v>
      </c>
      <c r="E94" s="12">
        <f t="shared" si="12"/>
        <v>12</v>
      </c>
    </row>
    <row r="95" spans="1:6" x14ac:dyDescent="0.25">
      <c r="A95" s="10">
        <v>9</v>
      </c>
      <c r="B95" s="11" t="s">
        <v>20</v>
      </c>
      <c r="C95" s="10">
        <v>0</v>
      </c>
      <c r="D95" s="10">
        <v>7</v>
      </c>
      <c r="E95" s="12">
        <f t="shared" si="12"/>
        <v>7</v>
      </c>
    </row>
    <row r="96" spans="1:6" x14ac:dyDescent="0.25">
      <c r="A96" s="10">
        <v>10</v>
      </c>
      <c r="B96" s="11" t="s">
        <v>21</v>
      </c>
      <c r="C96" s="10">
        <v>0</v>
      </c>
      <c r="D96" s="10">
        <v>3</v>
      </c>
      <c r="E96" s="12">
        <f t="shared" si="12"/>
        <v>3</v>
      </c>
    </row>
    <row r="97" spans="1:6" x14ac:dyDescent="0.25">
      <c r="A97" s="10">
        <v>11</v>
      </c>
      <c r="B97" s="11" t="s">
        <v>22</v>
      </c>
      <c r="C97" s="10">
        <v>0</v>
      </c>
      <c r="D97" s="10">
        <v>4</v>
      </c>
      <c r="E97" s="12">
        <f t="shared" si="12"/>
        <v>4</v>
      </c>
    </row>
    <row r="98" spans="1:6" x14ac:dyDescent="0.25">
      <c r="A98" s="10">
        <v>12</v>
      </c>
      <c r="B98" s="11" t="s">
        <v>23</v>
      </c>
      <c r="C98" s="10">
        <v>0</v>
      </c>
      <c r="D98" s="10">
        <v>12</v>
      </c>
      <c r="E98" s="12">
        <f t="shared" si="12"/>
        <v>12</v>
      </c>
    </row>
    <row r="99" spans="1:6" x14ac:dyDescent="0.25">
      <c r="A99" s="10">
        <v>13</v>
      </c>
      <c r="B99" s="11" t="s">
        <v>24</v>
      </c>
      <c r="C99" s="10">
        <v>0</v>
      </c>
      <c r="D99" s="10">
        <v>3</v>
      </c>
      <c r="E99" s="12">
        <f t="shared" si="12"/>
        <v>3</v>
      </c>
    </row>
    <row r="100" spans="1:6" ht="15.75" thickBot="1" x14ac:dyDescent="0.3">
      <c r="A100" s="10">
        <v>14</v>
      </c>
      <c r="B100" s="13" t="s">
        <v>25</v>
      </c>
      <c r="C100" s="10">
        <v>0</v>
      </c>
      <c r="D100" s="10">
        <v>1</v>
      </c>
      <c r="E100" s="12">
        <f t="shared" si="12"/>
        <v>1</v>
      </c>
    </row>
    <row r="101" spans="1:6" ht="15.75" thickTop="1" x14ac:dyDescent="0.25">
      <c r="B101" s="14" t="s">
        <v>10</v>
      </c>
      <c r="C101" s="14">
        <f>SUM(C87:C100)</f>
        <v>0</v>
      </c>
      <c r="D101" s="14">
        <f t="shared" ref="D101:E101" si="13">SUM(D87:D100)</f>
        <v>90</v>
      </c>
      <c r="E101" s="14">
        <f t="shared" si="13"/>
        <v>90</v>
      </c>
    </row>
    <row r="102" spans="1:6" x14ac:dyDescent="0.25">
      <c r="B102" s="15" t="s">
        <v>26</v>
      </c>
      <c r="C102" s="16">
        <f>C101/$E101*100</f>
        <v>0</v>
      </c>
      <c r="D102" s="16">
        <f t="shared" ref="D102:E102" si="14">D101/$E101*100</f>
        <v>100</v>
      </c>
      <c r="E102" s="16">
        <f t="shared" si="14"/>
        <v>100</v>
      </c>
    </row>
    <row r="105" spans="1:6" x14ac:dyDescent="0.25">
      <c r="A105" s="1" t="s">
        <v>0</v>
      </c>
    </row>
    <row r="106" spans="1:6" x14ac:dyDescent="0.25">
      <c r="A106" s="1" t="s">
        <v>33</v>
      </c>
    </row>
    <row r="107" spans="1:6" x14ac:dyDescent="0.25">
      <c r="A107" s="3" t="s">
        <v>2</v>
      </c>
    </row>
    <row r="108" spans="1:6" x14ac:dyDescent="0.25">
      <c r="A108" s="3" t="str">
        <f>A82</f>
        <v>TAHUN 2019</v>
      </c>
      <c r="E108" s="4" t="s">
        <v>34</v>
      </c>
    </row>
    <row r="110" spans="1:6" ht="30" x14ac:dyDescent="0.25">
      <c r="A110" s="17" t="s">
        <v>5</v>
      </c>
      <c r="B110" s="18" t="s">
        <v>6</v>
      </c>
      <c r="C110" s="18" t="str">
        <f>A106&amp;" STATUS SEKOLAH"</f>
        <v>RAUDHATUL AHTFAL (RA) STATUS SEKOLAH</v>
      </c>
      <c r="D110" s="19"/>
      <c r="E110" s="19"/>
      <c r="F110" s="5" t="s">
        <v>7</v>
      </c>
    </row>
    <row r="111" spans="1:6" x14ac:dyDescent="0.25">
      <c r="A111" s="17"/>
      <c r="B111" s="19"/>
      <c r="C111" s="6" t="s">
        <v>8</v>
      </c>
      <c r="D111" s="6" t="s">
        <v>9</v>
      </c>
      <c r="E111" s="6" t="s">
        <v>10</v>
      </c>
    </row>
    <row r="112" spans="1:6" x14ac:dyDescent="0.25">
      <c r="A112" s="7"/>
      <c r="B112" s="8" t="s">
        <v>11</v>
      </c>
      <c r="C112" s="9">
        <f>SUM(C113:C126)</f>
        <v>0</v>
      </c>
      <c r="D112" s="9">
        <f t="shared" ref="D112" si="15">SUM(D113:D126)</f>
        <v>142</v>
      </c>
      <c r="E112" s="9">
        <f>SUM(E113:E126)</f>
        <v>142</v>
      </c>
    </row>
    <row r="113" spans="1:5" x14ac:dyDescent="0.25">
      <c r="A113" s="10">
        <v>1</v>
      </c>
      <c r="B113" s="11" t="s">
        <v>12</v>
      </c>
      <c r="C113" s="10">
        <v>0</v>
      </c>
      <c r="D113" s="10">
        <v>28</v>
      </c>
      <c r="E113" s="12">
        <f>SUM(C113:D113)</f>
        <v>28</v>
      </c>
    </row>
    <row r="114" spans="1:5" x14ac:dyDescent="0.25">
      <c r="A114" s="10">
        <v>2</v>
      </c>
      <c r="B114" s="11" t="s">
        <v>13</v>
      </c>
      <c r="C114" s="10">
        <v>0</v>
      </c>
      <c r="D114" s="10">
        <v>17</v>
      </c>
      <c r="E114" s="12">
        <f t="shared" ref="E114:E126" si="16">SUM(C114:D114)</f>
        <v>17</v>
      </c>
    </row>
    <row r="115" spans="1:5" x14ac:dyDescent="0.25">
      <c r="A115" s="10">
        <v>3</v>
      </c>
      <c r="B115" s="11" t="s">
        <v>14</v>
      </c>
      <c r="C115" s="10">
        <v>0</v>
      </c>
      <c r="D115" s="10">
        <v>12</v>
      </c>
      <c r="E115" s="12">
        <f t="shared" si="16"/>
        <v>12</v>
      </c>
    </row>
    <row r="116" spans="1:5" x14ac:dyDescent="0.25">
      <c r="A116" s="10">
        <v>4</v>
      </c>
      <c r="B116" s="11" t="s">
        <v>15</v>
      </c>
      <c r="C116" s="10">
        <v>0</v>
      </c>
      <c r="D116" s="10">
        <v>23</v>
      </c>
      <c r="E116" s="12">
        <f t="shared" si="16"/>
        <v>23</v>
      </c>
    </row>
    <row r="117" spans="1:5" x14ac:dyDescent="0.25">
      <c r="A117" s="10">
        <v>5</v>
      </c>
      <c r="B117" s="11" t="s">
        <v>16</v>
      </c>
      <c r="C117" s="10">
        <v>0</v>
      </c>
      <c r="D117" s="10">
        <v>8</v>
      </c>
      <c r="E117" s="12">
        <f t="shared" si="16"/>
        <v>8</v>
      </c>
    </row>
    <row r="118" spans="1:5" x14ac:dyDescent="0.25">
      <c r="A118" s="10">
        <v>6</v>
      </c>
      <c r="B118" s="11" t="s">
        <v>17</v>
      </c>
      <c r="C118" s="10">
        <v>0</v>
      </c>
      <c r="D118" s="10">
        <v>13</v>
      </c>
      <c r="E118" s="12">
        <f t="shared" si="16"/>
        <v>13</v>
      </c>
    </row>
    <row r="119" spans="1:5" x14ac:dyDescent="0.25">
      <c r="A119" s="10">
        <v>7</v>
      </c>
      <c r="B119" s="11" t="s">
        <v>18</v>
      </c>
      <c r="C119" s="10">
        <v>0</v>
      </c>
      <c r="D119" s="10">
        <v>5</v>
      </c>
      <c r="E119" s="12">
        <f t="shared" si="16"/>
        <v>5</v>
      </c>
    </row>
    <row r="120" spans="1:5" x14ac:dyDescent="0.25">
      <c r="A120" s="10">
        <v>8</v>
      </c>
      <c r="B120" s="11" t="s">
        <v>19</v>
      </c>
      <c r="C120" s="10">
        <v>0</v>
      </c>
      <c r="D120" s="10">
        <v>5</v>
      </c>
      <c r="E120" s="12">
        <f t="shared" si="16"/>
        <v>5</v>
      </c>
    </row>
    <row r="121" spans="1:5" x14ac:dyDescent="0.25">
      <c r="A121" s="10">
        <v>9</v>
      </c>
      <c r="B121" s="11" t="s">
        <v>20</v>
      </c>
      <c r="C121" s="10">
        <v>0</v>
      </c>
      <c r="D121" s="10">
        <v>1</v>
      </c>
      <c r="E121" s="12">
        <f t="shared" si="16"/>
        <v>1</v>
      </c>
    </row>
    <row r="122" spans="1:5" x14ac:dyDescent="0.25">
      <c r="A122" s="10">
        <v>10</v>
      </c>
      <c r="B122" s="11" t="s">
        <v>21</v>
      </c>
      <c r="C122" s="10">
        <v>0</v>
      </c>
      <c r="D122" s="10">
        <v>3</v>
      </c>
      <c r="E122" s="12">
        <f t="shared" si="16"/>
        <v>3</v>
      </c>
    </row>
    <row r="123" spans="1:5" x14ac:dyDescent="0.25">
      <c r="A123" s="10">
        <v>11</v>
      </c>
      <c r="B123" s="11" t="s">
        <v>22</v>
      </c>
      <c r="C123" s="10">
        <v>0</v>
      </c>
      <c r="D123" s="10">
        <v>2</v>
      </c>
      <c r="E123" s="12">
        <f t="shared" si="16"/>
        <v>2</v>
      </c>
    </row>
    <row r="124" spans="1:5" x14ac:dyDescent="0.25">
      <c r="A124" s="10">
        <v>12</v>
      </c>
      <c r="B124" s="11" t="s">
        <v>23</v>
      </c>
      <c r="C124" s="10">
        <v>0</v>
      </c>
      <c r="D124" s="10">
        <v>6</v>
      </c>
      <c r="E124" s="12">
        <f t="shared" si="16"/>
        <v>6</v>
      </c>
    </row>
    <row r="125" spans="1:5" x14ac:dyDescent="0.25">
      <c r="A125" s="10">
        <v>13</v>
      </c>
      <c r="B125" s="11" t="s">
        <v>24</v>
      </c>
      <c r="C125" s="10">
        <v>0</v>
      </c>
      <c r="D125" s="10">
        <v>16</v>
      </c>
      <c r="E125" s="12">
        <f t="shared" si="16"/>
        <v>16</v>
      </c>
    </row>
    <row r="126" spans="1:5" ht="15.75" thickBot="1" x14ac:dyDescent="0.3">
      <c r="A126" s="10">
        <v>14</v>
      </c>
      <c r="B126" s="13" t="s">
        <v>25</v>
      </c>
      <c r="C126" s="10">
        <v>0</v>
      </c>
      <c r="D126" s="10">
        <v>3</v>
      </c>
      <c r="E126" s="12">
        <f t="shared" si="16"/>
        <v>3</v>
      </c>
    </row>
    <row r="127" spans="1:5" ht="15.75" thickTop="1" x14ac:dyDescent="0.25">
      <c r="B127" s="14" t="s">
        <v>10</v>
      </c>
      <c r="C127" s="14">
        <f>SUM(C113:C126)</f>
        <v>0</v>
      </c>
      <c r="D127" s="14">
        <f t="shared" ref="D127:E127" si="17">SUM(D113:D126)</f>
        <v>142</v>
      </c>
      <c r="E127" s="14">
        <f t="shared" si="17"/>
        <v>142</v>
      </c>
    </row>
    <row r="128" spans="1:5" x14ac:dyDescent="0.25">
      <c r="B128" s="15" t="s">
        <v>26</v>
      </c>
      <c r="C128" s="16">
        <f>C127/$E127*100</f>
        <v>0</v>
      </c>
      <c r="D128" s="16">
        <f t="shared" ref="D128:E128" si="18">D127/$E127*100</f>
        <v>100</v>
      </c>
      <c r="E128" s="16">
        <f t="shared" si="18"/>
        <v>100</v>
      </c>
    </row>
  </sheetData>
  <sheetProtection sheet="1" objects="1" scenarios="1"/>
  <mergeCells count="15">
    <mergeCell ref="A110:A111"/>
    <mergeCell ref="B110:B111"/>
    <mergeCell ref="C110:E110"/>
    <mergeCell ref="A58:A59"/>
    <mergeCell ref="B58:B59"/>
    <mergeCell ref="C58:E58"/>
    <mergeCell ref="A84:A85"/>
    <mergeCell ref="B84:B85"/>
    <mergeCell ref="C84:E84"/>
    <mergeCell ref="A6:A7"/>
    <mergeCell ref="B6:B7"/>
    <mergeCell ref="C6:E6"/>
    <mergeCell ref="A32:A33"/>
    <mergeCell ref="B32:B33"/>
    <mergeCell ref="C32:E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JUMLAH-SP-Perjenjang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2020-01-27T08:47:28Z</dcterms:created>
  <dcterms:modified xsi:type="dcterms:W3CDTF">2020-01-27T09:18:03Z</dcterms:modified>
</cp:coreProperties>
</file>