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L23" i="1" l="1"/>
  <c r="AK23" i="1"/>
  <c r="AJ23" i="1"/>
  <c r="AI23" i="1"/>
  <c r="AH23" i="1"/>
  <c r="AG23" i="1"/>
  <c r="AM23" i="1" s="1"/>
  <c r="AP23" i="1" s="1"/>
  <c r="AF23" i="1"/>
  <c r="AO23" i="1" s="1"/>
  <c r="AR23" i="1" s="1"/>
  <c r="AE23" i="1"/>
  <c r="AD23" i="1"/>
  <c r="AC23" i="1"/>
  <c r="AB23" i="1"/>
  <c r="AN23" i="1" s="1"/>
  <c r="AQ23" i="1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Q22" i="1"/>
  <c r="AO22" i="1"/>
  <c r="AR22" i="1" s="1"/>
  <c r="AN22" i="1"/>
  <c r="AM22" i="1"/>
  <c r="AP22" i="1" s="1"/>
  <c r="AS22" i="1" s="1"/>
  <c r="AQ21" i="1"/>
  <c r="AO21" i="1"/>
  <c r="AR21" i="1" s="1"/>
  <c r="AN21" i="1"/>
  <c r="AM21" i="1"/>
  <c r="AP21" i="1" s="1"/>
  <c r="AS21" i="1" s="1"/>
  <c r="AQ20" i="1"/>
  <c r="AO20" i="1"/>
  <c r="AR20" i="1" s="1"/>
  <c r="AN20" i="1"/>
  <c r="AM20" i="1"/>
  <c r="AP20" i="1" s="1"/>
  <c r="AS20" i="1" s="1"/>
  <c r="AQ19" i="1"/>
  <c r="AO19" i="1"/>
  <c r="AR19" i="1" s="1"/>
  <c r="AN19" i="1"/>
  <c r="AM19" i="1"/>
  <c r="AP19" i="1" s="1"/>
  <c r="AS19" i="1" s="1"/>
  <c r="AQ18" i="1"/>
  <c r="AO18" i="1"/>
  <c r="AR18" i="1" s="1"/>
  <c r="AN18" i="1"/>
  <c r="AM18" i="1"/>
  <c r="AP18" i="1" s="1"/>
  <c r="AS18" i="1" s="1"/>
  <c r="AQ17" i="1"/>
  <c r="AO17" i="1"/>
  <c r="AR17" i="1" s="1"/>
  <c r="AN17" i="1"/>
  <c r="AM17" i="1"/>
  <c r="AP17" i="1" s="1"/>
  <c r="AS17" i="1" s="1"/>
  <c r="AQ16" i="1"/>
  <c r="AO16" i="1"/>
  <c r="AR16" i="1" s="1"/>
  <c r="AN16" i="1"/>
  <c r="AM16" i="1"/>
  <c r="AP16" i="1" s="1"/>
  <c r="AS16" i="1" s="1"/>
  <c r="AQ15" i="1"/>
  <c r="AO15" i="1"/>
  <c r="AR15" i="1" s="1"/>
  <c r="AN15" i="1"/>
  <c r="AM15" i="1"/>
  <c r="AP15" i="1" s="1"/>
  <c r="AS15" i="1" s="1"/>
  <c r="AQ14" i="1"/>
  <c r="AO14" i="1"/>
  <c r="AR14" i="1" s="1"/>
  <c r="AN14" i="1"/>
  <c r="AM14" i="1"/>
  <c r="AP14" i="1" s="1"/>
  <c r="AS14" i="1" s="1"/>
  <c r="AQ13" i="1"/>
  <c r="AO13" i="1"/>
  <c r="AR13" i="1" s="1"/>
  <c r="AN13" i="1"/>
  <c r="AM13" i="1"/>
  <c r="AP13" i="1" s="1"/>
  <c r="AS13" i="1" s="1"/>
  <c r="AQ12" i="1"/>
  <c r="AO12" i="1"/>
  <c r="AR12" i="1" s="1"/>
  <c r="AN12" i="1"/>
  <c r="AM12" i="1"/>
  <c r="AP12" i="1" s="1"/>
  <c r="AS12" i="1" s="1"/>
  <c r="AQ11" i="1"/>
  <c r="AO11" i="1"/>
  <c r="AR11" i="1" s="1"/>
  <c r="AN11" i="1"/>
  <c r="AM11" i="1"/>
  <c r="AP11" i="1" s="1"/>
  <c r="AS11" i="1" s="1"/>
  <c r="AQ10" i="1"/>
  <c r="AO10" i="1"/>
  <c r="AR10" i="1" s="1"/>
  <c r="AN10" i="1"/>
  <c r="AM10" i="1"/>
  <c r="AP10" i="1" s="1"/>
  <c r="AS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Q9" i="1"/>
  <c r="AO9" i="1"/>
  <c r="AR9" i="1" s="1"/>
  <c r="AN9" i="1"/>
  <c r="AM9" i="1"/>
  <c r="AP9" i="1" s="1"/>
  <c r="AS23" i="1" l="1"/>
  <c r="AS9" i="1"/>
</calcChain>
</file>

<file path=xl/sharedStrings.xml><?xml version="1.0" encoding="utf-8"?>
<sst xmlns="http://schemas.openxmlformats.org/spreadsheetml/2006/main" count="76" uniqueCount="42">
  <si>
    <t>REKAPITULASI PEROLEHAN MEDALI POPDA SD / MI</t>
  </si>
  <si>
    <t>TINGKAT KABUPATEN DEMAK TAHUN 2017</t>
  </si>
  <si>
    <t>CABANG OLAHRAGA</t>
  </si>
  <si>
    <t>: SENAM</t>
  </si>
  <si>
    <t>No</t>
  </si>
  <si>
    <t>Kecamatan</t>
  </si>
  <si>
    <t>PEROLEHAN MEDALI</t>
  </si>
  <si>
    <t>Jumlah Medali</t>
  </si>
  <si>
    <t>Konversi Nilai</t>
  </si>
  <si>
    <t>Jumlah Nilai</t>
  </si>
  <si>
    <t>Rank</t>
  </si>
  <si>
    <t>RITMIK</t>
  </si>
  <si>
    <t>ARTISTIK</t>
  </si>
  <si>
    <t xml:space="preserve">Freehand </t>
  </si>
  <si>
    <t>Bola</t>
  </si>
  <si>
    <t>Hoop</t>
  </si>
  <si>
    <t>Pita</t>
  </si>
  <si>
    <t>Serba bisa</t>
  </si>
  <si>
    <t>Beregu</t>
  </si>
  <si>
    <t xml:space="preserve">Lantai </t>
  </si>
  <si>
    <t>Meja Lompat</t>
  </si>
  <si>
    <t>Jamur</t>
  </si>
  <si>
    <t xml:space="preserve">Serba bisa </t>
  </si>
  <si>
    <t>Beam</t>
  </si>
  <si>
    <t xml:space="preserve">Emas </t>
  </si>
  <si>
    <t>Prk</t>
  </si>
  <si>
    <t>Prgu</t>
  </si>
  <si>
    <t>Bonang</t>
  </si>
  <si>
    <t>Demak</t>
  </si>
  <si>
    <t>Dempet</t>
  </si>
  <si>
    <t>Gajah</t>
  </si>
  <si>
    <t>Guntur</t>
  </si>
  <si>
    <t>Karanganyar</t>
  </si>
  <si>
    <t>Karangawen</t>
  </si>
  <si>
    <t>Karangtengah</t>
  </si>
  <si>
    <t>Kebonagung</t>
  </si>
  <si>
    <t>Mijen</t>
  </si>
  <si>
    <t>Mranggen</t>
  </si>
  <si>
    <t>Sayung</t>
  </si>
  <si>
    <t>Wedung</t>
  </si>
  <si>
    <t>Wonosalam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</si>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</sst>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" xfId="0" applyFont="1" applyBorder="1"/>
    <xf numFmtId="0" fontId="5" fillId="0" borderId="11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5" xfId="0" applyFont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1" fontId="6" fillId="0" borderId="7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/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5" fillId="5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5" fillId="0" borderId="18" xfId="0" applyNumberFormat="1" applyFont="1" applyBorder="1" applyAlignment="1"/>
    <xf numFmtId="0" fontId="8" fillId="0" borderId="1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A2" zoomScale="69" zoomScaleNormal="69" workbookViewId="0">
      <selection activeCell="A2" sqref="A2:AT2"/>
    </sheetView>
  </sheetViews>
  <sheetFormatPr defaultRowHeight="15" x14ac:dyDescent="0.25"/>
  <cols>
    <col min="1" max="1" width="3.5703125" customWidth="1"/>
    <col min="2" max="2" width="16.85546875" customWidth="1"/>
    <col min="3" max="38" width="5" customWidth="1"/>
    <col min="39" max="40" width="4.85546875" customWidth="1"/>
    <col min="41" max="41" width="4.7109375" customWidth="1"/>
    <col min="42" max="42" width="5.5703125" customWidth="1"/>
    <col min="43" max="43" width="4.85546875" customWidth="1"/>
    <col min="44" max="44" width="4.7109375" customWidth="1"/>
    <col min="45" max="45" width="7" customWidth="1"/>
    <col min="46" max="46" width="5.140625" customWidth="1"/>
    <col min="257" max="257" width="3.5703125" customWidth="1"/>
    <col min="258" max="258" width="16.85546875" customWidth="1"/>
    <col min="259" max="294" width="5" customWidth="1"/>
    <col min="295" max="296" width="4.85546875" customWidth="1"/>
    <col min="297" max="297" width="4.7109375" customWidth="1"/>
    <col min="298" max="298" width="5.5703125" customWidth="1"/>
    <col min="299" max="299" width="4.85546875" customWidth="1"/>
    <col min="300" max="300" width="4.7109375" customWidth="1"/>
    <col min="301" max="301" width="7" customWidth="1"/>
    <col min="302" max="302" width="5.140625" customWidth="1"/>
    <col min="513" max="513" width="3.5703125" customWidth="1"/>
    <col min="514" max="514" width="16.85546875" customWidth="1"/>
    <col min="515" max="550" width="5" customWidth="1"/>
    <col min="551" max="552" width="4.85546875" customWidth="1"/>
    <col min="553" max="553" width="4.7109375" customWidth="1"/>
    <col min="554" max="554" width="5.5703125" customWidth="1"/>
    <col min="555" max="555" width="4.85546875" customWidth="1"/>
    <col min="556" max="556" width="4.7109375" customWidth="1"/>
    <col min="557" max="557" width="7" customWidth="1"/>
    <col min="558" max="558" width="5.140625" customWidth="1"/>
    <col min="769" max="769" width="3.5703125" customWidth="1"/>
    <col min="770" max="770" width="16.85546875" customWidth="1"/>
    <col min="771" max="806" width="5" customWidth="1"/>
    <col min="807" max="808" width="4.85546875" customWidth="1"/>
    <col min="809" max="809" width="4.7109375" customWidth="1"/>
    <col min="810" max="810" width="5.5703125" customWidth="1"/>
    <col min="811" max="811" width="4.85546875" customWidth="1"/>
    <col min="812" max="812" width="4.7109375" customWidth="1"/>
    <col min="813" max="813" width="7" customWidth="1"/>
    <col min="814" max="814" width="5.140625" customWidth="1"/>
    <col min="1025" max="1025" width="3.5703125" customWidth="1"/>
    <col min="1026" max="1026" width="16.85546875" customWidth="1"/>
    <col min="1027" max="1062" width="5" customWidth="1"/>
    <col min="1063" max="1064" width="4.85546875" customWidth="1"/>
    <col min="1065" max="1065" width="4.7109375" customWidth="1"/>
    <col min="1066" max="1066" width="5.5703125" customWidth="1"/>
    <col min="1067" max="1067" width="4.85546875" customWidth="1"/>
    <col min="1068" max="1068" width="4.7109375" customWidth="1"/>
    <col min="1069" max="1069" width="7" customWidth="1"/>
    <col min="1070" max="1070" width="5.140625" customWidth="1"/>
    <col min="1281" max="1281" width="3.5703125" customWidth="1"/>
    <col min="1282" max="1282" width="16.85546875" customWidth="1"/>
    <col min="1283" max="1318" width="5" customWidth="1"/>
    <col min="1319" max="1320" width="4.85546875" customWidth="1"/>
    <col min="1321" max="1321" width="4.7109375" customWidth="1"/>
    <col min="1322" max="1322" width="5.5703125" customWidth="1"/>
    <col min="1323" max="1323" width="4.85546875" customWidth="1"/>
    <col min="1324" max="1324" width="4.7109375" customWidth="1"/>
    <col min="1325" max="1325" width="7" customWidth="1"/>
    <col min="1326" max="1326" width="5.140625" customWidth="1"/>
    <col min="1537" max="1537" width="3.5703125" customWidth="1"/>
    <col min="1538" max="1538" width="16.85546875" customWidth="1"/>
    <col min="1539" max="1574" width="5" customWidth="1"/>
    <col min="1575" max="1576" width="4.85546875" customWidth="1"/>
    <col min="1577" max="1577" width="4.7109375" customWidth="1"/>
    <col min="1578" max="1578" width="5.5703125" customWidth="1"/>
    <col min="1579" max="1579" width="4.85546875" customWidth="1"/>
    <col min="1580" max="1580" width="4.7109375" customWidth="1"/>
    <col min="1581" max="1581" width="7" customWidth="1"/>
    <col min="1582" max="1582" width="5.140625" customWidth="1"/>
    <col min="1793" max="1793" width="3.5703125" customWidth="1"/>
    <col min="1794" max="1794" width="16.85546875" customWidth="1"/>
    <col min="1795" max="1830" width="5" customWidth="1"/>
    <col min="1831" max="1832" width="4.85546875" customWidth="1"/>
    <col min="1833" max="1833" width="4.7109375" customWidth="1"/>
    <col min="1834" max="1834" width="5.5703125" customWidth="1"/>
    <col min="1835" max="1835" width="4.85546875" customWidth="1"/>
    <col min="1836" max="1836" width="4.7109375" customWidth="1"/>
    <col min="1837" max="1837" width="7" customWidth="1"/>
    <col min="1838" max="1838" width="5.140625" customWidth="1"/>
    <col min="2049" max="2049" width="3.5703125" customWidth="1"/>
    <col min="2050" max="2050" width="16.85546875" customWidth="1"/>
    <col min="2051" max="2086" width="5" customWidth="1"/>
    <col min="2087" max="2088" width="4.85546875" customWidth="1"/>
    <col min="2089" max="2089" width="4.7109375" customWidth="1"/>
    <col min="2090" max="2090" width="5.5703125" customWidth="1"/>
    <col min="2091" max="2091" width="4.85546875" customWidth="1"/>
    <col min="2092" max="2092" width="4.7109375" customWidth="1"/>
    <col min="2093" max="2093" width="7" customWidth="1"/>
    <col min="2094" max="2094" width="5.140625" customWidth="1"/>
    <col min="2305" max="2305" width="3.5703125" customWidth="1"/>
    <col min="2306" max="2306" width="16.85546875" customWidth="1"/>
    <col min="2307" max="2342" width="5" customWidth="1"/>
    <col min="2343" max="2344" width="4.85546875" customWidth="1"/>
    <col min="2345" max="2345" width="4.7109375" customWidth="1"/>
    <col min="2346" max="2346" width="5.5703125" customWidth="1"/>
    <col min="2347" max="2347" width="4.85546875" customWidth="1"/>
    <col min="2348" max="2348" width="4.7109375" customWidth="1"/>
    <col min="2349" max="2349" width="7" customWidth="1"/>
    <col min="2350" max="2350" width="5.140625" customWidth="1"/>
    <col min="2561" max="2561" width="3.5703125" customWidth="1"/>
    <col min="2562" max="2562" width="16.85546875" customWidth="1"/>
    <col min="2563" max="2598" width="5" customWidth="1"/>
    <col min="2599" max="2600" width="4.85546875" customWidth="1"/>
    <col min="2601" max="2601" width="4.7109375" customWidth="1"/>
    <col min="2602" max="2602" width="5.5703125" customWidth="1"/>
    <col min="2603" max="2603" width="4.85546875" customWidth="1"/>
    <col min="2604" max="2604" width="4.7109375" customWidth="1"/>
    <col min="2605" max="2605" width="7" customWidth="1"/>
    <col min="2606" max="2606" width="5.140625" customWidth="1"/>
    <col min="2817" max="2817" width="3.5703125" customWidth="1"/>
    <col min="2818" max="2818" width="16.85546875" customWidth="1"/>
    <col min="2819" max="2854" width="5" customWidth="1"/>
    <col min="2855" max="2856" width="4.85546875" customWidth="1"/>
    <col min="2857" max="2857" width="4.7109375" customWidth="1"/>
    <col min="2858" max="2858" width="5.5703125" customWidth="1"/>
    <col min="2859" max="2859" width="4.85546875" customWidth="1"/>
    <col min="2860" max="2860" width="4.7109375" customWidth="1"/>
    <col min="2861" max="2861" width="7" customWidth="1"/>
    <col min="2862" max="2862" width="5.140625" customWidth="1"/>
    <col min="3073" max="3073" width="3.5703125" customWidth="1"/>
    <col min="3074" max="3074" width="16.85546875" customWidth="1"/>
    <col min="3075" max="3110" width="5" customWidth="1"/>
    <col min="3111" max="3112" width="4.85546875" customWidth="1"/>
    <col min="3113" max="3113" width="4.7109375" customWidth="1"/>
    <col min="3114" max="3114" width="5.5703125" customWidth="1"/>
    <col min="3115" max="3115" width="4.85546875" customWidth="1"/>
    <col min="3116" max="3116" width="4.7109375" customWidth="1"/>
    <col min="3117" max="3117" width="7" customWidth="1"/>
    <col min="3118" max="3118" width="5.140625" customWidth="1"/>
    <col min="3329" max="3329" width="3.5703125" customWidth="1"/>
    <col min="3330" max="3330" width="16.85546875" customWidth="1"/>
    <col min="3331" max="3366" width="5" customWidth="1"/>
    <col min="3367" max="3368" width="4.85546875" customWidth="1"/>
    <col min="3369" max="3369" width="4.7109375" customWidth="1"/>
    <col min="3370" max="3370" width="5.5703125" customWidth="1"/>
    <col min="3371" max="3371" width="4.85546875" customWidth="1"/>
    <col min="3372" max="3372" width="4.7109375" customWidth="1"/>
    <col min="3373" max="3373" width="7" customWidth="1"/>
    <col min="3374" max="3374" width="5.140625" customWidth="1"/>
    <col min="3585" max="3585" width="3.5703125" customWidth="1"/>
    <col min="3586" max="3586" width="16.85546875" customWidth="1"/>
    <col min="3587" max="3622" width="5" customWidth="1"/>
    <col min="3623" max="3624" width="4.85546875" customWidth="1"/>
    <col min="3625" max="3625" width="4.7109375" customWidth="1"/>
    <col min="3626" max="3626" width="5.5703125" customWidth="1"/>
    <col min="3627" max="3627" width="4.85546875" customWidth="1"/>
    <col min="3628" max="3628" width="4.7109375" customWidth="1"/>
    <col min="3629" max="3629" width="7" customWidth="1"/>
    <col min="3630" max="3630" width="5.140625" customWidth="1"/>
    <col min="3841" max="3841" width="3.5703125" customWidth="1"/>
    <col min="3842" max="3842" width="16.85546875" customWidth="1"/>
    <col min="3843" max="3878" width="5" customWidth="1"/>
    <col min="3879" max="3880" width="4.85546875" customWidth="1"/>
    <col min="3881" max="3881" width="4.7109375" customWidth="1"/>
    <col min="3882" max="3882" width="5.5703125" customWidth="1"/>
    <col min="3883" max="3883" width="4.85546875" customWidth="1"/>
    <col min="3884" max="3884" width="4.7109375" customWidth="1"/>
    <col min="3885" max="3885" width="7" customWidth="1"/>
    <col min="3886" max="3886" width="5.140625" customWidth="1"/>
    <col min="4097" max="4097" width="3.5703125" customWidth="1"/>
    <col min="4098" max="4098" width="16.85546875" customWidth="1"/>
    <col min="4099" max="4134" width="5" customWidth="1"/>
    <col min="4135" max="4136" width="4.85546875" customWidth="1"/>
    <col min="4137" max="4137" width="4.7109375" customWidth="1"/>
    <col min="4138" max="4138" width="5.5703125" customWidth="1"/>
    <col min="4139" max="4139" width="4.85546875" customWidth="1"/>
    <col min="4140" max="4140" width="4.7109375" customWidth="1"/>
    <col min="4141" max="4141" width="7" customWidth="1"/>
    <col min="4142" max="4142" width="5.140625" customWidth="1"/>
    <col min="4353" max="4353" width="3.5703125" customWidth="1"/>
    <col min="4354" max="4354" width="16.85546875" customWidth="1"/>
    <col min="4355" max="4390" width="5" customWidth="1"/>
    <col min="4391" max="4392" width="4.85546875" customWidth="1"/>
    <col min="4393" max="4393" width="4.7109375" customWidth="1"/>
    <col min="4394" max="4394" width="5.5703125" customWidth="1"/>
    <col min="4395" max="4395" width="4.85546875" customWidth="1"/>
    <col min="4396" max="4396" width="4.7109375" customWidth="1"/>
    <col min="4397" max="4397" width="7" customWidth="1"/>
    <col min="4398" max="4398" width="5.140625" customWidth="1"/>
    <col min="4609" max="4609" width="3.5703125" customWidth="1"/>
    <col min="4610" max="4610" width="16.85546875" customWidth="1"/>
    <col min="4611" max="4646" width="5" customWidth="1"/>
    <col min="4647" max="4648" width="4.85546875" customWidth="1"/>
    <col min="4649" max="4649" width="4.7109375" customWidth="1"/>
    <col min="4650" max="4650" width="5.5703125" customWidth="1"/>
    <col min="4651" max="4651" width="4.85546875" customWidth="1"/>
    <col min="4652" max="4652" width="4.7109375" customWidth="1"/>
    <col min="4653" max="4653" width="7" customWidth="1"/>
    <col min="4654" max="4654" width="5.140625" customWidth="1"/>
    <col min="4865" max="4865" width="3.5703125" customWidth="1"/>
    <col min="4866" max="4866" width="16.85546875" customWidth="1"/>
    <col min="4867" max="4902" width="5" customWidth="1"/>
    <col min="4903" max="4904" width="4.85546875" customWidth="1"/>
    <col min="4905" max="4905" width="4.7109375" customWidth="1"/>
    <col min="4906" max="4906" width="5.5703125" customWidth="1"/>
    <col min="4907" max="4907" width="4.85546875" customWidth="1"/>
    <col min="4908" max="4908" width="4.7109375" customWidth="1"/>
    <col min="4909" max="4909" width="7" customWidth="1"/>
    <col min="4910" max="4910" width="5.140625" customWidth="1"/>
    <col min="5121" max="5121" width="3.5703125" customWidth="1"/>
    <col min="5122" max="5122" width="16.85546875" customWidth="1"/>
    <col min="5123" max="5158" width="5" customWidth="1"/>
    <col min="5159" max="5160" width="4.85546875" customWidth="1"/>
    <col min="5161" max="5161" width="4.7109375" customWidth="1"/>
    <col min="5162" max="5162" width="5.5703125" customWidth="1"/>
    <col min="5163" max="5163" width="4.85546875" customWidth="1"/>
    <col min="5164" max="5164" width="4.7109375" customWidth="1"/>
    <col min="5165" max="5165" width="7" customWidth="1"/>
    <col min="5166" max="5166" width="5.140625" customWidth="1"/>
    <col min="5377" max="5377" width="3.5703125" customWidth="1"/>
    <col min="5378" max="5378" width="16.85546875" customWidth="1"/>
    <col min="5379" max="5414" width="5" customWidth="1"/>
    <col min="5415" max="5416" width="4.85546875" customWidth="1"/>
    <col min="5417" max="5417" width="4.7109375" customWidth="1"/>
    <col min="5418" max="5418" width="5.5703125" customWidth="1"/>
    <col min="5419" max="5419" width="4.85546875" customWidth="1"/>
    <col min="5420" max="5420" width="4.7109375" customWidth="1"/>
    <col min="5421" max="5421" width="7" customWidth="1"/>
    <col min="5422" max="5422" width="5.140625" customWidth="1"/>
    <col min="5633" max="5633" width="3.5703125" customWidth="1"/>
    <col min="5634" max="5634" width="16.85546875" customWidth="1"/>
    <col min="5635" max="5670" width="5" customWidth="1"/>
    <col min="5671" max="5672" width="4.85546875" customWidth="1"/>
    <col min="5673" max="5673" width="4.7109375" customWidth="1"/>
    <col min="5674" max="5674" width="5.5703125" customWidth="1"/>
    <col min="5675" max="5675" width="4.85546875" customWidth="1"/>
    <col min="5676" max="5676" width="4.7109375" customWidth="1"/>
    <col min="5677" max="5677" width="7" customWidth="1"/>
    <col min="5678" max="5678" width="5.140625" customWidth="1"/>
    <col min="5889" max="5889" width="3.5703125" customWidth="1"/>
    <col min="5890" max="5890" width="16.85546875" customWidth="1"/>
    <col min="5891" max="5926" width="5" customWidth="1"/>
    <col min="5927" max="5928" width="4.85546875" customWidth="1"/>
    <col min="5929" max="5929" width="4.7109375" customWidth="1"/>
    <col min="5930" max="5930" width="5.5703125" customWidth="1"/>
    <col min="5931" max="5931" width="4.85546875" customWidth="1"/>
    <col min="5932" max="5932" width="4.7109375" customWidth="1"/>
    <col min="5933" max="5933" width="7" customWidth="1"/>
    <col min="5934" max="5934" width="5.140625" customWidth="1"/>
    <col min="6145" max="6145" width="3.5703125" customWidth="1"/>
    <col min="6146" max="6146" width="16.85546875" customWidth="1"/>
    <col min="6147" max="6182" width="5" customWidth="1"/>
    <col min="6183" max="6184" width="4.85546875" customWidth="1"/>
    <col min="6185" max="6185" width="4.7109375" customWidth="1"/>
    <col min="6186" max="6186" width="5.5703125" customWidth="1"/>
    <col min="6187" max="6187" width="4.85546875" customWidth="1"/>
    <col min="6188" max="6188" width="4.7109375" customWidth="1"/>
    <col min="6189" max="6189" width="7" customWidth="1"/>
    <col min="6190" max="6190" width="5.140625" customWidth="1"/>
    <col min="6401" max="6401" width="3.5703125" customWidth="1"/>
    <col min="6402" max="6402" width="16.85546875" customWidth="1"/>
    <col min="6403" max="6438" width="5" customWidth="1"/>
    <col min="6439" max="6440" width="4.85546875" customWidth="1"/>
    <col min="6441" max="6441" width="4.7109375" customWidth="1"/>
    <col min="6442" max="6442" width="5.5703125" customWidth="1"/>
    <col min="6443" max="6443" width="4.85546875" customWidth="1"/>
    <col min="6444" max="6444" width="4.7109375" customWidth="1"/>
    <col min="6445" max="6445" width="7" customWidth="1"/>
    <col min="6446" max="6446" width="5.140625" customWidth="1"/>
    <col min="6657" max="6657" width="3.5703125" customWidth="1"/>
    <col min="6658" max="6658" width="16.85546875" customWidth="1"/>
    <col min="6659" max="6694" width="5" customWidth="1"/>
    <col min="6695" max="6696" width="4.85546875" customWidth="1"/>
    <col min="6697" max="6697" width="4.7109375" customWidth="1"/>
    <col min="6698" max="6698" width="5.5703125" customWidth="1"/>
    <col min="6699" max="6699" width="4.85546875" customWidth="1"/>
    <col min="6700" max="6700" width="4.7109375" customWidth="1"/>
    <col min="6701" max="6701" width="7" customWidth="1"/>
    <col min="6702" max="6702" width="5.140625" customWidth="1"/>
    <col min="6913" max="6913" width="3.5703125" customWidth="1"/>
    <col min="6914" max="6914" width="16.85546875" customWidth="1"/>
    <col min="6915" max="6950" width="5" customWidth="1"/>
    <col min="6951" max="6952" width="4.85546875" customWidth="1"/>
    <col min="6953" max="6953" width="4.7109375" customWidth="1"/>
    <col min="6954" max="6954" width="5.5703125" customWidth="1"/>
    <col min="6955" max="6955" width="4.85546875" customWidth="1"/>
    <col min="6956" max="6956" width="4.7109375" customWidth="1"/>
    <col min="6957" max="6957" width="7" customWidth="1"/>
    <col min="6958" max="6958" width="5.140625" customWidth="1"/>
    <col min="7169" max="7169" width="3.5703125" customWidth="1"/>
    <col min="7170" max="7170" width="16.85546875" customWidth="1"/>
    <col min="7171" max="7206" width="5" customWidth="1"/>
    <col min="7207" max="7208" width="4.85546875" customWidth="1"/>
    <col min="7209" max="7209" width="4.7109375" customWidth="1"/>
    <col min="7210" max="7210" width="5.5703125" customWidth="1"/>
    <col min="7211" max="7211" width="4.85546875" customWidth="1"/>
    <col min="7212" max="7212" width="4.7109375" customWidth="1"/>
    <col min="7213" max="7213" width="7" customWidth="1"/>
    <col min="7214" max="7214" width="5.140625" customWidth="1"/>
    <col min="7425" max="7425" width="3.5703125" customWidth="1"/>
    <col min="7426" max="7426" width="16.85546875" customWidth="1"/>
    <col min="7427" max="7462" width="5" customWidth="1"/>
    <col min="7463" max="7464" width="4.85546875" customWidth="1"/>
    <col min="7465" max="7465" width="4.7109375" customWidth="1"/>
    <col min="7466" max="7466" width="5.5703125" customWidth="1"/>
    <col min="7467" max="7467" width="4.85546875" customWidth="1"/>
    <col min="7468" max="7468" width="4.7109375" customWidth="1"/>
    <col min="7469" max="7469" width="7" customWidth="1"/>
    <col min="7470" max="7470" width="5.140625" customWidth="1"/>
    <col min="7681" max="7681" width="3.5703125" customWidth="1"/>
    <col min="7682" max="7682" width="16.85546875" customWidth="1"/>
    <col min="7683" max="7718" width="5" customWidth="1"/>
    <col min="7719" max="7720" width="4.85546875" customWidth="1"/>
    <col min="7721" max="7721" width="4.7109375" customWidth="1"/>
    <col min="7722" max="7722" width="5.5703125" customWidth="1"/>
    <col min="7723" max="7723" width="4.85546875" customWidth="1"/>
    <col min="7724" max="7724" width="4.7109375" customWidth="1"/>
    <col min="7725" max="7725" width="7" customWidth="1"/>
    <col min="7726" max="7726" width="5.140625" customWidth="1"/>
    <col min="7937" max="7937" width="3.5703125" customWidth="1"/>
    <col min="7938" max="7938" width="16.85546875" customWidth="1"/>
    <col min="7939" max="7974" width="5" customWidth="1"/>
    <col min="7975" max="7976" width="4.85546875" customWidth="1"/>
    <col min="7977" max="7977" width="4.7109375" customWidth="1"/>
    <col min="7978" max="7978" width="5.5703125" customWidth="1"/>
    <col min="7979" max="7979" width="4.85546875" customWidth="1"/>
    <col min="7980" max="7980" width="4.7109375" customWidth="1"/>
    <col min="7981" max="7981" width="7" customWidth="1"/>
    <col min="7982" max="7982" width="5.140625" customWidth="1"/>
    <col min="8193" max="8193" width="3.5703125" customWidth="1"/>
    <col min="8194" max="8194" width="16.85546875" customWidth="1"/>
    <col min="8195" max="8230" width="5" customWidth="1"/>
    <col min="8231" max="8232" width="4.85546875" customWidth="1"/>
    <col min="8233" max="8233" width="4.7109375" customWidth="1"/>
    <col min="8234" max="8234" width="5.5703125" customWidth="1"/>
    <col min="8235" max="8235" width="4.85546875" customWidth="1"/>
    <col min="8236" max="8236" width="4.7109375" customWidth="1"/>
    <col min="8237" max="8237" width="7" customWidth="1"/>
    <col min="8238" max="8238" width="5.140625" customWidth="1"/>
    <col min="8449" max="8449" width="3.5703125" customWidth="1"/>
    <col min="8450" max="8450" width="16.85546875" customWidth="1"/>
    <col min="8451" max="8486" width="5" customWidth="1"/>
    <col min="8487" max="8488" width="4.85546875" customWidth="1"/>
    <col min="8489" max="8489" width="4.7109375" customWidth="1"/>
    <col min="8490" max="8490" width="5.5703125" customWidth="1"/>
    <col min="8491" max="8491" width="4.85546875" customWidth="1"/>
    <col min="8492" max="8492" width="4.7109375" customWidth="1"/>
    <col min="8493" max="8493" width="7" customWidth="1"/>
    <col min="8494" max="8494" width="5.140625" customWidth="1"/>
    <col min="8705" max="8705" width="3.5703125" customWidth="1"/>
    <col min="8706" max="8706" width="16.85546875" customWidth="1"/>
    <col min="8707" max="8742" width="5" customWidth="1"/>
    <col min="8743" max="8744" width="4.85546875" customWidth="1"/>
    <col min="8745" max="8745" width="4.7109375" customWidth="1"/>
    <col min="8746" max="8746" width="5.5703125" customWidth="1"/>
    <col min="8747" max="8747" width="4.85546875" customWidth="1"/>
    <col min="8748" max="8748" width="4.7109375" customWidth="1"/>
    <col min="8749" max="8749" width="7" customWidth="1"/>
    <col min="8750" max="8750" width="5.140625" customWidth="1"/>
    <col min="8961" max="8961" width="3.5703125" customWidth="1"/>
    <col min="8962" max="8962" width="16.85546875" customWidth="1"/>
    <col min="8963" max="8998" width="5" customWidth="1"/>
    <col min="8999" max="9000" width="4.85546875" customWidth="1"/>
    <col min="9001" max="9001" width="4.7109375" customWidth="1"/>
    <col min="9002" max="9002" width="5.5703125" customWidth="1"/>
    <col min="9003" max="9003" width="4.85546875" customWidth="1"/>
    <col min="9004" max="9004" width="4.7109375" customWidth="1"/>
    <col min="9005" max="9005" width="7" customWidth="1"/>
    <col min="9006" max="9006" width="5.140625" customWidth="1"/>
    <col min="9217" max="9217" width="3.5703125" customWidth="1"/>
    <col min="9218" max="9218" width="16.85546875" customWidth="1"/>
    <col min="9219" max="9254" width="5" customWidth="1"/>
    <col min="9255" max="9256" width="4.85546875" customWidth="1"/>
    <col min="9257" max="9257" width="4.7109375" customWidth="1"/>
    <col min="9258" max="9258" width="5.5703125" customWidth="1"/>
    <col min="9259" max="9259" width="4.85546875" customWidth="1"/>
    <col min="9260" max="9260" width="4.7109375" customWidth="1"/>
    <col min="9261" max="9261" width="7" customWidth="1"/>
    <col min="9262" max="9262" width="5.140625" customWidth="1"/>
    <col min="9473" max="9473" width="3.5703125" customWidth="1"/>
    <col min="9474" max="9474" width="16.85546875" customWidth="1"/>
    <col min="9475" max="9510" width="5" customWidth="1"/>
    <col min="9511" max="9512" width="4.85546875" customWidth="1"/>
    <col min="9513" max="9513" width="4.7109375" customWidth="1"/>
    <col min="9514" max="9514" width="5.5703125" customWidth="1"/>
    <col min="9515" max="9515" width="4.85546875" customWidth="1"/>
    <col min="9516" max="9516" width="4.7109375" customWidth="1"/>
    <col min="9517" max="9517" width="7" customWidth="1"/>
    <col min="9518" max="9518" width="5.140625" customWidth="1"/>
    <col min="9729" max="9729" width="3.5703125" customWidth="1"/>
    <col min="9730" max="9730" width="16.85546875" customWidth="1"/>
    <col min="9731" max="9766" width="5" customWidth="1"/>
    <col min="9767" max="9768" width="4.85546875" customWidth="1"/>
    <col min="9769" max="9769" width="4.7109375" customWidth="1"/>
    <col min="9770" max="9770" width="5.5703125" customWidth="1"/>
    <col min="9771" max="9771" width="4.85546875" customWidth="1"/>
    <col min="9772" max="9772" width="4.7109375" customWidth="1"/>
    <col min="9773" max="9773" width="7" customWidth="1"/>
    <col min="9774" max="9774" width="5.140625" customWidth="1"/>
    <col min="9985" max="9985" width="3.5703125" customWidth="1"/>
    <col min="9986" max="9986" width="16.85546875" customWidth="1"/>
    <col min="9987" max="10022" width="5" customWidth="1"/>
    <col min="10023" max="10024" width="4.85546875" customWidth="1"/>
    <col min="10025" max="10025" width="4.7109375" customWidth="1"/>
    <col min="10026" max="10026" width="5.5703125" customWidth="1"/>
    <col min="10027" max="10027" width="4.85546875" customWidth="1"/>
    <col min="10028" max="10028" width="4.7109375" customWidth="1"/>
    <col min="10029" max="10029" width="7" customWidth="1"/>
    <col min="10030" max="10030" width="5.140625" customWidth="1"/>
    <col min="10241" max="10241" width="3.5703125" customWidth="1"/>
    <col min="10242" max="10242" width="16.85546875" customWidth="1"/>
    <col min="10243" max="10278" width="5" customWidth="1"/>
    <col min="10279" max="10280" width="4.85546875" customWidth="1"/>
    <col min="10281" max="10281" width="4.7109375" customWidth="1"/>
    <col min="10282" max="10282" width="5.5703125" customWidth="1"/>
    <col min="10283" max="10283" width="4.85546875" customWidth="1"/>
    <col min="10284" max="10284" width="4.7109375" customWidth="1"/>
    <col min="10285" max="10285" width="7" customWidth="1"/>
    <col min="10286" max="10286" width="5.140625" customWidth="1"/>
    <col min="10497" max="10497" width="3.5703125" customWidth="1"/>
    <col min="10498" max="10498" width="16.85546875" customWidth="1"/>
    <col min="10499" max="10534" width="5" customWidth="1"/>
    <col min="10535" max="10536" width="4.85546875" customWidth="1"/>
    <col min="10537" max="10537" width="4.7109375" customWidth="1"/>
    <col min="10538" max="10538" width="5.5703125" customWidth="1"/>
    <col min="10539" max="10539" width="4.85546875" customWidth="1"/>
    <col min="10540" max="10540" width="4.7109375" customWidth="1"/>
    <col min="10541" max="10541" width="7" customWidth="1"/>
    <col min="10542" max="10542" width="5.140625" customWidth="1"/>
    <col min="10753" max="10753" width="3.5703125" customWidth="1"/>
    <col min="10754" max="10754" width="16.85546875" customWidth="1"/>
    <col min="10755" max="10790" width="5" customWidth="1"/>
    <col min="10791" max="10792" width="4.85546875" customWidth="1"/>
    <col min="10793" max="10793" width="4.7109375" customWidth="1"/>
    <col min="10794" max="10794" width="5.5703125" customWidth="1"/>
    <col min="10795" max="10795" width="4.85546875" customWidth="1"/>
    <col min="10796" max="10796" width="4.7109375" customWidth="1"/>
    <col min="10797" max="10797" width="7" customWidth="1"/>
    <col min="10798" max="10798" width="5.140625" customWidth="1"/>
    <col min="11009" max="11009" width="3.5703125" customWidth="1"/>
    <col min="11010" max="11010" width="16.85546875" customWidth="1"/>
    <col min="11011" max="11046" width="5" customWidth="1"/>
    <col min="11047" max="11048" width="4.85546875" customWidth="1"/>
    <col min="11049" max="11049" width="4.7109375" customWidth="1"/>
    <col min="11050" max="11050" width="5.5703125" customWidth="1"/>
    <col min="11051" max="11051" width="4.85546875" customWidth="1"/>
    <col min="11052" max="11052" width="4.7109375" customWidth="1"/>
    <col min="11053" max="11053" width="7" customWidth="1"/>
    <col min="11054" max="11054" width="5.140625" customWidth="1"/>
    <col min="11265" max="11265" width="3.5703125" customWidth="1"/>
    <col min="11266" max="11266" width="16.85546875" customWidth="1"/>
    <col min="11267" max="11302" width="5" customWidth="1"/>
    <col min="11303" max="11304" width="4.85546875" customWidth="1"/>
    <col min="11305" max="11305" width="4.7109375" customWidth="1"/>
    <col min="11306" max="11306" width="5.5703125" customWidth="1"/>
    <col min="11307" max="11307" width="4.85546875" customWidth="1"/>
    <col min="11308" max="11308" width="4.7109375" customWidth="1"/>
    <col min="11309" max="11309" width="7" customWidth="1"/>
    <col min="11310" max="11310" width="5.140625" customWidth="1"/>
    <col min="11521" max="11521" width="3.5703125" customWidth="1"/>
    <col min="11522" max="11522" width="16.85546875" customWidth="1"/>
    <col min="11523" max="11558" width="5" customWidth="1"/>
    <col min="11559" max="11560" width="4.85546875" customWidth="1"/>
    <col min="11561" max="11561" width="4.7109375" customWidth="1"/>
    <col min="11562" max="11562" width="5.5703125" customWidth="1"/>
    <col min="11563" max="11563" width="4.85546875" customWidth="1"/>
    <col min="11564" max="11564" width="4.7109375" customWidth="1"/>
    <col min="11565" max="11565" width="7" customWidth="1"/>
    <col min="11566" max="11566" width="5.140625" customWidth="1"/>
    <col min="11777" max="11777" width="3.5703125" customWidth="1"/>
    <col min="11778" max="11778" width="16.85546875" customWidth="1"/>
    <col min="11779" max="11814" width="5" customWidth="1"/>
    <col min="11815" max="11816" width="4.85546875" customWidth="1"/>
    <col min="11817" max="11817" width="4.7109375" customWidth="1"/>
    <col min="11818" max="11818" width="5.5703125" customWidth="1"/>
    <col min="11819" max="11819" width="4.85546875" customWidth="1"/>
    <col min="11820" max="11820" width="4.7109375" customWidth="1"/>
    <col min="11821" max="11821" width="7" customWidth="1"/>
    <col min="11822" max="11822" width="5.140625" customWidth="1"/>
    <col min="12033" max="12033" width="3.5703125" customWidth="1"/>
    <col min="12034" max="12034" width="16.85546875" customWidth="1"/>
    <col min="12035" max="12070" width="5" customWidth="1"/>
    <col min="12071" max="12072" width="4.85546875" customWidth="1"/>
    <col min="12073" max="12073" width="4.7109375" customWidth="1"/>
    <col min="12074" max="12074" width="5.5703125" customWidth="1"/>
    <col min="12075" max="12075" width="4.85546875" customWidth="1"/>
    <col min="12076" max="12076" width="4.7109375" customWidth="1"/>
    <col min="12077" max="12077" width="7" customWidth="1"/>
    <col min="12078" max="12078" width="5.140625" customWidth="1"/>
    <col min="12289" max="12289" width="3.5703125" customWidth="1"/>
    <col min="12290" max="12290" width="16.85546875" customWidth="1"/>
    <col min="12291" max="12326" width="5" customWidth="1"/>
    <col min="12327" max="12328" width="4.85546875" customWidth="1"/>
    <col min="12329" max="12329" width="4.7109375" customWidth="1"/>
    <col min="12330" max="12330" width="5.5703125" customWidth="1"/>
    <col min="12331" max="12331" width="4.85546875" customWidth="1"/>
    <col min="12332" max="12332" width="4.7109375" customWidth="1"/>
    <col min="12333" max="12333" width="7" customWidth="1"/>
    <col min="12334" max="12334" width="5.140625" customWidth="1"/>
    <col min="12545" max="12545" width="3.5703125" customWidth="1"/>
    <col min="12546" max="12546" width="16.85546875" customWidth="1"/>
    <col min="12547" max="12582" width="5" customWidth="1"/>
    <col min="12583" max="12584" width="4.85546875" customWidth="1"/>
    <col min="12585" max="12585" width="4.7109375" customWidth="1"/>
    <col min="12586" max="12586" width="5.5703125" customWidth="1"/>
    <col min="12587" max="12587" width="4.85546875" customWidth="1"/>
    <col min="12588" max="12588" width="4.7109375" customWidth="1"/>
    <col min="12589" max="12589" width="7" customWidth="1"/>
    <col min="12590" max="12590" width="5.140625" customWidth="1"/>
    <col min="12801" max="12801" width="3.5703125" customWidth="1"/>
    <col min="12802" max="12802" width="16.85546875" customWidth="1"/>
    <col min="12803" max="12838" width="5" customWidth="1"/>
    <col min="12839" max="12840" width="4.85546875" customWidth="1"/>
    <col min="12841" max="12841" width="4.7109375" customWidth="1"/>
    <col min="12842" max="12842" width="5.5703125" customWidth="1"/>
    <col min="12843" max="12843" width="4.85546875" customWidth="1"/>
    <col min="12844" max="12844" width="4.7109375" customWidth="1"/>
    <col min="12845" max="12845" width="7" customWidth="1"/>
    <col min="12846" max="12846" width="5.140625" customWidth="1"/>
    <col min="13057" max="13057" width="3.5703125" customWidth="1"/>
    <col min="13058" max="13058" width="16.85546875" customWidth="1"/>
    <col min="13059" max="13094" width="5" customWidth="1"/>
    <col min="13095" max="13096" width="4.85546875" customWidth="1"/>
    <col min="13097" max="13097" width="4.7109375" customWidth="1"/>
    <col min="13098" max="13098" width="5.5703125" customWidth="1"/>
    <col min="13099" max="13099" width="4.85546875" customWidth="1"/>
    <col min="13100" max="13100" width="4.7109375" customWidth="1"/>
    <col min="13101" max="13101" width="7" customWidth="1"/>
    <col min="13102" max="13102" width="5.140625" customWidth="1"/>
    <col min="13313" max="13313" width="3.5703125" customWidth="1"/>
    <col min="13314" max="13314" width="16.85546875" customWidth="1"/>
    <col min="13315" max="13350" width="5" customWidth="1"/>
    <col min="13351" max="13352" width="4.85546875" customWidth="1"/>
    <col min="13353" max="13353" width="4.7109375" customWidth="1"/>
    <col min="13354" max="13354" width="5.5703125" customWidth="1"/>
    <col min="13355" max="13355" width="4.85546875" customWidth="1"/>
    <col min="13356" max="13356" width="4.7109375" customWidth="1"/>
    <col min="13357" max="13357" width="7" customWidth="1"/>
    <col min="13358" max="13358" width="5.140625" customWidth="1"/>
    <col min="13569" max="13569" width="3.5703125" customWidth="1"/>
    <col min="13570" max="13570" width="16.85546875" customWidth="1"/>
    <col min="13571" max="13606" width="5" customWidth="1"/>
    <col min="13607" max="13608" width="4.85546875" customWidth="1"/>
    <col min="13609" max="13609" width="4.7109375" customWidth="1"/>
    <col min="13610" max="13610" width="5.5703125" customWidth="1"/>
    <col min="13611" max="13611" width="4.85546875" customWidth="1"/>
    <col min="13612" max="13612" width="4.7109375" customWidth="1"/>
    <col min="13613" max="13613" width="7" customWidth="1"/>
    <col min="13614" max="13614" width="5.140625" customWidth="1"/>
    <col min="13825" max="13825" width="3.5703125" customWidth="1"/>
    <col min="13826" max="13826" width="16.85546875" customWidth="1"/>
    <col min="13827" max="13862" width="5" customWidth="1"/>
    <col min="13863" max="13864" width="4.85546875" customWidth="1"/>
    <col min="13865" max="13865" width="4.7109375" customWidth="1"/>
    <col min="13866" max="13866" width="5.5703125" customWidth="1"/>
    <col min="13867" max="13867" width="4.85546875" customWidth="1"/>
    <col min="13868" max="13868" width="4.7109375" customWidth="1"/>
    <col min="13869" max="13869" width="7" customWidth="1"/>
    <col min="13870" max="13870" width="5.140625" customWidth="1"/>
    <col min="14081" max="14081" width="3.5703125" customWidth="1"/>
    <col min="14082" max="14082" width="16.85546875" customWidth="1"/>
    <col min="14083" max="14118" width="5" customWidth="1"/>
    <col min="14119" max="14120" width="4.85546875" customWidth="1"/>
    <col min="14121" max="14121" width="4.7109375" customWidth="1"/>
    <col min="14122" max="14122" width="5.5703125" customWidth="1"/>
    <col min="14123" max="14123" width="4.85546875" customWidth="1"/>
    <col min="14124" max="14124" width="4.7109375" customWidth="1"/>
    <col min="14125" max="14125" width="7" customWidth="1"/>
    <col min="14126" max="14126" width="5.140625" customWidth="1"/>
    <col min="14337" max="14337" width="3.5703125" customWidth="1"/>
    <col min="14338" max="14338" width="16.85546875" customWidth="1"/>
    <col min="14339" max="14374" width="5" customWidth="1"/>
    <col min="14375" max="14376" width="4.85546875" customWidth="1"/>
    <col min="14377" max="14377" width="4.7109375" customWidth="1"/>
    <col min="14378" max="14378" width="5.5703125" customWidth="1"/>
    <col min="14379" max="14379" width="4.85546875" customWidth="1"/>
    <col min="14380" max="14380" width="4.7109375" customWidth="1"/>
    <col min="14381" max="14381" width="7" customWidth="1"/>
    <col min="14382" max="14382" width="5.140625" customWidth="1"/>
    <col min="14593" max="14593" width="3.5703125" customWidth="1"/>
    <col min="14594" max="14594" width="16.85546875" customWidth="1"/>
    <col min="14595" max="14630" width="5" customWidth="1"/>
    <col min="14631" max="14632" width="4.85546875" customWidth="1"/>
    <col min="14633" max="14633" width="4.7109375" customWidth="1"/>
    <col min="14634" max="14634" width="5.5703125" customWidth="1"/>
    <col min="14635" max="14635" width="4.85546875" customWidth="1"/>
    <col min="14636" max="14636" width="4.7109375" customWidth="1"/>
    <col min="14637" max="14637" width="7" customWidth="1"/>
    <col min="14638" max="14638" width="5.140625" customWidth="1"/>
    <col min="14849" max="14849" width="3.5703125" customWidth="1"/>
    <col min="14850" max="14850" width="16.85546875" customWidth="1"/>
    <col min="14851" max="14886" width="5" customWidth="1"/>
    <col min="14887" max="14888" width="4.85546875" customWidth="1"/>
    <col min="14889" max="14889" width="4.7109375" customWidth="1"/>
    <col min="14890" max="14890" width="5.5703125" customWidth="1"/>
    <col min="14891" max="14891" width="4.85546875" customWidth="1"/>
    <col min="14892" max="14892" width="4.7109375" customWidth="1"/>
    <col min="14893" max="14893" width="7" customWidth="1"/>
    <col min="14894" max="14894" width="5.140625" customWidth="1"/>
    <col min="15105" max="15105" width="3.5703125" customWidth="1"/>
    <col min="15106" max="15106" width="16.85546875" customWidth="1"/>
    <col min="15107" max="15142" width="5" customWidth="1"/>
    <col min="15143" max="15144" width="4.85546875" customWidth="1"/>
    <col min="15145" max="15145" width="4.7109375" customWidth="1"/>
    <col min="15146" max="15146" width="5.5703125" customWidth="1"/>
    <col min="15147" max="15147" width="4.85546875" customWidth="1"/>
    <col min="15148" max="15148" width="4.7109375" customWidth="1"/>
    <col min="15149" max="15149" width="7" customWidth="1"/>
    <col min="15150" max="15150" width="5.140625" customWidth="1"/>
    <col min="15361" max="15361" width="3.5703125" customWidth="1"/>
    <col min="15362" max="15362" width="16.85546875" customWidth="1"/>
    <col min="15363" max="15398" width="5" customWidth="1"/>
    <col min="15399" max="15400" width="4.85546875" customWidth="1"/>
    <col min="15401" max="15401" width="4.7109375" customWidth="1"/>
    <col min="15402" max="15402" width="5.5703125" customWidth="1"/>
    <col min="15403" max="15403" width="4.85546875" customWidth="1"/>
    <col min="15404" max="15404" width="4.7109375" customWidth="1"/>
    <col min="15405" max="15405" width="7" customWidth="1"/>
    <col min="15406" max="15406" width="5.140625" customWidth="1"/>
    <col min="15617" max="15617" width="3.5703125" customWidth="1"/>
    <col min="15618" max="15618" width="16.85546875" customWidth="1"/>
    <col min="15619" max="15654" width="5" customWidth="1"/>
    <col min="15655" max="15656" width="4.85546875" customWidth="1"/>
    <col min="15657" max="15657" width="4.7109375" customWidth="1"/>
    <col min="15658" max="15658" width="5.5703125" customWidth="1"/>
    <col min="15659" max="15659" width="4.85546875" customWidth="1"/>
    <col min="15660" max="15660" width="4.7109375" customWidth="1"/>
    <col min="15661" max="15661" width="7" customWidth="1"/>
    <col min="15662" max="15662" width="5.140625" customWidth="1"/>
    <col min="15873" max="15873" width="3.5703125" customWidth="1"/>
    <col min="15874" max="15874" width="16.85546875" customWidth="1"/>
    <col min="15875" max="15910" width="5" customWidth="1"/>
    <col min="15911" max="15912" width="4.85546875" customWidth="1"/>
    <col min="15913" max="15913" width="4.7109375" customWidth="1"/>
    <col min="15914" max="15914" width="5.5703125" customWidth="1"/>
    <col min="15915" max="15915" width="4.85546875" customWidth="1"/>
    <col min="15916" max="15916" width="4.7109375" customWidth="1"/>
    <col min="15917" max="15917" width="7" customWidth="1"/>
    <col min="15918" max="15918" width="5.140625" customWidth="1"/>
    <col min="16129" max="16129" width="3.5703125" customWidth="1"/>
    <col min="16130" max="16130" width="16.85546875" customWidth="1"/>
    <col min="16131" max="16166" width="5" customWidth="1"/>
    <col min="16167" max="16168" width="4.85546875" customWidth="1"/>
    <col min="16169" max="16169" width="4.7109375" customWidth="1"/>
    <col min="16170" max="16170" width="5.5703125" customWidth="1"/>
    <col min="16171" max="16171" width="4.85546875" customWidth="1"/>
    <col min="16172" max="16172" width="4.7109375" customWidth="1"/>
    <col min="16173" max="16173" width="7" customWidth="1"/>
    <col min="16174" max="16174" width="5.140625" customWidth="1"/>
  </cols>
  <sheetData>
    <row r="1" spans="1:48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8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3"/>
    </row>
    <row r="4" spans="1:48" ht="15.75" x14ac:dyDescent="0.25">
      <c r="A4" s="4" t="s">
        <v>2</v>
      </c>
      <c r="E4" s="4" t="s">
        <v>3</v>
      </c>
    </row>
    <row r="5" spans="1:48" ht="18" customHeight="1" x14ac:dyDescent="0.25">
      <c r="A5" s="5" t="s">
        <v>4</v>
      </c>
      <c r="B5" s="5" t="s">
        <v>5</v>
      </c>
      <c r="C5" s="6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9" t="s">
        <v>7</v>
      </c>
      <c r="AN5" s="10"/>
      <c r="AO5" s="11"/>
      <c r="AP5" s="9" t="s">
        <v>8</v>
      </c>
      <c r="AQ5" s="10"/>
      <c r="AR5" s="11"/>
      <c r="AS5" s="12" t="s">
        <v>9</v>
      </c>
      <c r="AT5" s="13" t="s">
        <v>10</v>
      </c>
    </row>
    <row r="6" spans="1:48" x14ac:dyDescent="0.25">
      <c r="A6" s="13"/>
      <c r="B6" s="13"/>
      <c r="C6" s="14" t="s">
        <v>11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3" t="s">
        <v>12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7"/>
      <c r="AN6" s="18"/>
      <c r="AO6" s="19"/>
      <c r="AP6" s="17"/>
      <c r="AQ6" s="18"/>
      <c r="AR6" s="19"/>
      <c r="AS6" s="12"/>
      <c r="AT6" s="13"/>
    </row>
    <row r="7" spans="1:48" ht="41.25" customHeight="1" x14ac:dyDescent="0.25">
      <c r="A7" s="13"/>
      <c r="B7" s="13"/>
      <c r="C7" s="20" t="s">
        <v>13</v>
      </c>
      <c r="D7" s="21"/>
      <c r="E7" s="22"/>
      <c r="F7" s="20" t="s">
        <v>14</v>
      </c>
      <c r="G7" s="21"/>
      <c r="H7" s="22"/>
      <c r="I7" s="23" t="s">
        <v>15</v>
      </c>
      <c r="J7" s="24"/>
      <c r="K7" s="25"/>
      <c r="L7" s="20" t="s">
        <v>16</v>
      </c>
      <c r="M7" s="21"/>
      <c r="N7" s="22"/>
      <c r="O7" s="20" t="s">
        <v>17</v>
      </c>
      <c r="P7" s="21"/>
      <c r="Q7" s="22"/>
      <c r="R7" s="20" t="s">
        <v>18</v>
      </c>
      <c r="S7" s="21"/>
      <c r="T7" s="22"/>
      <c r="U7" s="23" t="s">
        <v>19</v>
      </c>
      <c r="V7" s="24"/>
      <c r="W7" s="25"/>
      <c r="X7" s="23" t="s">
        <v>20</v>
      </c>
      <c r="Y7" s="24"/>
      <c r="Z7" s="25"/>
      <c r="AA7" s="23" t="s">
        <v>21</v>
      </c>
      <c r="AB7" s="24"/>
      <c r="AC7" s="25"/>
      <c r="AD7" s="20" t="s">
        <v>22</v>
      </c>
      <c r="AE7" s="21"/>
      <c r="AF7" s="22"/>
      <c r="AG7" s="23" t="s">
        <v>18</v>
      </c>
      <c r="AH7" s="24"/>
      <c r="AI7" s="25"/>
      <c r="AJ7" s="23" t="s">
        <v>23</v>
      </c>
      <c r="AK7" s="24"/>
      <c r="AL7" s="25"/>
      <c r="AM7" s="17"/>
      <c r="AN7" s="18"/>
      <c r="AO7" s="19"/>
      <c r="AP7" s="17"/>
      <c r="AQ7" s="18"/>
      <c r="AR7" s="19"/>
      <c r="AS7" s="12"/>
      <c r="AT7" s="13"/>
    </row>
    <row r="8" spans="1:48" x14ac:dyDescent="0.25">
      <c r="A8" s="13"/>
      <c r="B8" s="13"/>
      <c r="C8" s="26" t="s">
        <v>24</v>
      </c>
      <c r="D8" s="27" t="s">
        <v>25</v>
      </c>
      <c r="E8" s="28" t="s">
        <v>26</v>
      </c>
      <c r="F8" s="26" t="s">
        <v>24</v>
      </c>
      <c r="G8" s="27" t="s">
        <v>25</v>
      </c>
      <c r="H8" s="28" t="s">
        <v>26</v>
      </c>
      <c r="I8" s="26" t="s">
        <v>24</v>
      </c>
      <c r="J8" s="27" t="s">
        <v>25</v>
      </c>
      <c r="K8" s="28" t="s">
        <v>26</v>
      </c>
      <c r="L8" s="26" t="s">
        <v>24</v>
      </c>
      <c r="M8" s="27" t="s">
        <v>25</v>
      </c>
      <c r="N8" s="28" t="s">
        <v>26</v>
      </c>
      <c r="O8" s="26" t="s">
        <v>24</v>
      </c>
      <c r="P8" s="27" t="s">
        <v>25</v>
      </c>
      <c r="Q8" s="28" t="s">
        <v>26</v>
      </c>
      <c r="R8" s="26" t="s">
        <v>24</v>
      </c>
      <c r="S8" s="27" t="s">
        <v>25</v>
      </c>
      <c r="T8" s="28" t="s">
        <v>26</v>
      </c>
      <c r="U8" s="26" t="s">
        <v>24</v>
      </c>
      <c r="V8" s="27" t="s">
        <v>25</v>
      </c>
      <c r="W8" s="28" t="s">
        <v>26</v>
      </c>
      <c r="X8" s="26" t="s">
        <v>24</v>
      </c>
      <c r="Y8" s="27" t="s">
        <v>25</v>
      </c>
      <c r="Z8" s="28" t="s">
        <v>26</v>
      </c>
      <c r="AA8" s="26" t="s">
        <v>24</v>
      </c>
      <c r="AB8" s="27" t="s">
        <v>25</v>
      </c>
      <c r="AC8" s="28" t="s">
        <v>26</v>
      </c>
      <c r="AD8" s="26" t="s">
        <v>24</v>
      </c>
      <c r="AE8" s="27" t="s">
        <v>25</v>
      </c>
      <c r="AF8" s="28" t="s">
        <v>26</v>
      </c>
      <c r="AG8" s="26" t="s">
        <v>24</v>
      </c>
      <c r="AH8" s="27" t="s">
        <v>25</v>
      </c>
      <c r="AI8" s="28" t="s">
        <v>26</v>
      </c>
      <c r="AJ8" s="26" t="s">
        <v>24</v>
      </c>
      <c r="AK8" s="27" t="s">
        <v>25</v>
      </c>
      <c r="AL8" s="28" t="s">
        <v>26</v>
      </c>
      <c r="AM8" s="29"/>
      <c r="AN8" s="30"/>
      <c r="AO8" s="31"/>
      <c r="AP8" s="29"/>
      <c r="AQ8" s="30"/>
      <c r="AR8" s="31"/>
      <c r="AS8" s="12"/>
      <c r="AT8" s="13"/>
    </row>
    <row r="9" spans="1:48" ht="15.75" x14ac:dyDescent="0.25">
      <c r="A9" s="32">
        <v>1</v>
      </c>
      <c r="B9" s="33" t="s">
        <v>27</v>
      </c>
      <c r="C9" s="34"/>
      <c r="D9" s="35"/>
      <c r="E9" s="36"/>
      <c r="F9" s="34"/>
      <c r="G9" s="35"/>
      <c r="H9" s="36"/>
      <c r="I9" s="34"/>
      <c r="J9" s="35"/>
      <c r="K9" s="36"/>
      <c r="L9" s="34"/>
      <c r="M9" s="35"/>
      <c r="N9" s="36"/>
      <c r="O9" s="34"/>
      <c r="P9" s="35"/>
      <c r="Q9" s="36"/>
      <c r="R9" s="34"/>
      <c r="S9" s="35"/>
      <c r="T9" s="36"/>
      <c r="U9" s="34"/>
      <c r="V9" s="35"/>
      <c r="W9" s="36"/>
      <c r="X9" s="34"/>
      <c r="Y9" s="35"/>
      <c r="Z9" s="36"/>
      <c r="AA9" s="34"/>
      <c r="AB9" s="35"/>
      <c r="AC9" s="36"/>
      <c r="AD9" s="34"/>
      <c r="AE9" s="35"/>
      <c r="AF9" s="36"/>
      <c r="AG9" s="34"/>
      <c r="AH9" s="35"/>
      <c r="AI9" s="37"/>
      <c r="AJ9" s="34"/>
      <c r="AK9" s="35"/>
      <c r="AL9" s="36"/>
      <c r="AM9" s="38">
        <f>AG9+AD9+AA9+X9+U9+O9+L9+I9+F9+C9+AJ9</f>
        <v>0</v>
      </c>
      <c r="AN9" s="38">
        <f>AH9+AE9+AB9+Y9+V9+P9+M9+J9+G9+D9+AK9</f>
        <v>0</v>
      </c>
      <c r="AO9" s="38">
        <f>AI9+AF9+AC9+Z9+W9+Q9+N9+K9+H9+E9+AL9</f>
        <v>0</v>
      </c>
      <c r="AP9" s="39">
        <f>AM9*7</f>
        <v>0</v>
      </c>
      <c r="AQ9" s="39">
        <f>AN9*3</f>
        <v>0</v>
      </c>
      <c r="AR9" s="39">
        <f>AO9*1</f>
        <v>0</v>
      </c>
      <c r="AS9" s="40">
        <f t="shared" ref="AS9:AS23" si="0">SUM(AP9:AR9)</f>
        <v>0</v>
      </c>
      <c r="AT9" s="41"/>
    </row>
    <row r="10" spans="1:48" ht="15.75" x14ac:dyDescent="0.25">
      <c r="A10" s="32">
        <f>A9+1</f>
        <v>2</v>
      </c>
      <c r="B10" s="42" t="s">
        <v>28</v>
      </c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6">
        <v>1</v>
      </c>
      <c r="V10" s="47">
        <v>1</v>
      </c>
      <c r="W10" s="43"/>
      <c r="X10" s="46">
        <v>1</v>
      </c>
      <c r="Y10" s="44"/>
      <c r="Z10" s="47">
        <v>1</v>
      </c>
      <c r="AA10" s="43"/>
      <c r="AB10" s="44"/>
      <c r="AC10" s="45"/>
      <c r="AD10" s="43"/>
      <c r="AE10" s="46">
        <v>1</v>
      </c>
      <c r="AF10" s="45"/>
      <c r="AG10" s="43"/>
      <c r="AH10" s="46">
        <v>1</v>
      </c>
      <c r="AI10" s="48"/>
      <c r="AJ10" s="43"/>
      <c r="AK10" s="46">
        <v>1</v>
      </c>
      <c r="AL10" s="45"/>
      <c r="AM10" s="38">
        <f t="shared" ref="AM10:AO23" si="1">AG10+AD10+AA10+X10+U10+O10+L10+I10+F10+C10+AJ10</f>
        <v>2</v>
      </c>
      <c r="AN10" s="38">
        <f t="shared" si="1"/>
        <v>4</v>
      </c>
      <c r="AO10" s="38">
        <f t="shared" si="1"/>
        <v>1</v>
      </c>
      <c r="AP10" s="39">
        <f t="shared" ref="AP10:AP23" si="2">AM10*7</f>
        <v>14</v>
      </c>
      <c r="AQ10" s="39">
        <f t="shared" ref="AQ10:AQ23" si="3">AN10*3</f>
        <v>12</v>
      </c>
      <c r="AR10" s="39">
        <f t="shared" ref="AR10:AR23" si="4">AO10*1</f>
        <v>1</v>
      </c>
      <c r="AS10" s="40">
        <f t="shared" si="0"/>
        <v>27</v>
      </c>
      <c r="AT10" s="41"/>
    </row>
    <row r="11" spans="1:48" ht="15.75" x14ac:dyDescent="0.25">
      <c r="A11" s="32">
        <f t="shared" ref="A11:A22" si="5">A10+1</f>
        <v>3</v>
      </c>
      <c r="B11" s="33" t="s">
        <v>29</v>
      </c>
      <c r="C11" s="43"/>
      <c r="D11" s="44"/>
      <c r="E11" s="45"/>
      <c r="F11" s="43"/>
      <c r="G11" s="44"/>
      <c r="H11" s="45"/>
      <c r="I11" s="43"/>
      <c r="J11" s="44"/>
      <c r="K11" s="45"/>
      <c r="L11" s="43"/>
      <c r="M11" s="44"/>
      <c r="N11" s="45"/>
      <c r="O11" s="43"/>
      <c r="P11" s="44"/>
      <c r="Q11" s="45"/>
      <c r="R11" s="43"/>
      <c r="S11" s="44"/>
      <c r="T11" s="45"/>
      <c r="U11" s="43"/>
      <c r="V11" s="44"/>
      <c r="W11" s="45"/>
      <c r="X11" s="43"/>
      <c r="Y11" s="44"/>
      <c r="Z11" s="45"/>
      <c r="AA11" s="43"/>
      <c r="AB11" s="44"/>
      <c r="AC11" s="45"/>
      <c r="AD11" s="43"/>
      <c r="AE11" s="44"/>
      <c r="AF11" s="45"/>
      <c r="AG11" s="43"/>
      <c r="AH11" s="44"/>
      <c r="AI11" s="48"/>
      <c r="AJ11" s="43"/>
      <c r="AK11" s="44"/>
      <c r="AL11" s="45"/>
      <c r="AM11" s="38">
        <f t="shared" si="1"/>
        <v>0</v>
      </c>
      <c r="AN11" s="38">
        <f t="shared" si="1"/>
        <v>0</v>
      </c>
      <c r="AO11" s="38">
        <f t="shared" si="1"/>
        <v>0</v>
      </c>
      <c r="AP11" s="39">
        <f t="shared" si="2"/>
        <v>0</v>
      </c>
      <c r="AQ11" s="39">
        <f t="shared" si="3"/>
        <v>0</v>
      </c>
      <c r="AR11" s="39">
        <f t="shared" si="4"/>
        <v>0</v>
      </c>
      <c r="AS11" s="40">
        <f t="shared" si="0"/>
        <v>0</v>
      </c>
      <c r="AT11" s="41"/>
    </row>
    <row r="12" spans="1:48" ht="15.75" x14ac:dyDescent="0.25">
      <c r="A12" s="32">
        <f t="shared" si="5"/>
        <v>4</v>
      </c>
      <c r="B12" s="42" t="s">
        <v>30</v>
      </c>
      <c r="C12" s="46">
        <v>1</v>
      </c>
      <c r="D12" s="44"/>
      <c r="E12" s="45"/>
      <c r="F12" s="46">
        <v>1</v>
      </c>
      <c r="G12" s="44"/>
      <c r="H12" s="45"/>
      <c r="I12" s="46">
        <v>1</v>
      </c>
      <c r="J12" s="43"/>
      <c r="K12" s="45"/>
      <c r="L12" s="46">
        <v>1</v>
      </c>
      <c r="M12" s="43"/>
      <c r="N12" s="45"/>
      <c r="O12" s="46">
        <v>1</v>
      </c>
      <c r="P12" s="46">
        <v>1</v>
      </c>
      <c r="Q12" s="45"/>
      <c r="R12" s="46">
        <v>1</v>
      </c>
      <c r="S12" s="44"/>
      <c r="T12" s="45"/>
      <c r="U12" s="43"/>
      <c r="V12" s="46">
        <v>1</v>
      </c>
      <c r="W12" s="43"/>
      <c r="X12" s="43"/>
      <c r="Y12" s="43"/>
      <c r="Z12" s="46">
        <v>1</v>
      </c>
      <c r="AA12" s="43"/>
      <c r="AB12" s="43"/>
      <c r="AC12" s="47">
        <v>1</v>
      </c>
      <c r="AD12" s="46">
        <v>1</v>
      </c>
      <c r="AE12" s="44"/>
      <c r="AF12" s="46">
        <v>1</v>
      </c>
      <c r="AG12" s="46">
        <v>1</v>
      </c>
      <c r="AH12" s="44"/>
      <c r="AI12" s="47">
        <v>1</v>
      </c>
      <c r="AJ12" s="46">
        <v>1</v>
      </c>
      <c r="AK12" s="44"/>
      <c r="AL12" s="46">
        <v>1</v>
      </c>
      <c r="AM12" s="38">
        <f t="shared" si="1"/>
        <v>8</v>
      </c>
      <c r="AN12" s="38">
        <f t="shared" si="1"/>
        <v>2</v>
      </c>
      <c r="AO12" s="38">
        <f t="shared" si="1"/>
        <v>5</v>
      </c>
      <c r="AP12" s="39">
        <f t="shared" si="2"/>
        <v>56</v>
      </c>
      <c r="AQ12" s="39">
        <f t="shared" si="3"/>
        <v>6</v>
      </c>
      <c r="AR12" s="39">
        <f t="shared" si="4"/>
        <v>5</v>
      </c>
      <c r="AS12" s="40">
        <f t="shared" si="0"/>
        <v>67</v>
      </c>
      <c r="AT12" s="41"/>
    </row>
    <row r="13" spans="1:48" ht="15.75" x14ac:dyDescent="0.25">
      <c r="A13" s="32">
        <f t="shared" si="5"/>
        <v>5</v>
      </c>
      <c r="B13" s="33" t="s">
        <v>31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5"/>
      <c r="AD13" s="43"/>
      <c r="AE13" s="44"/>
      <c r="AF13" s="45"/>
      <c r="AG13" s="43"/>
      <c r="AH13" s="44"/>
      <c r="AI13" s="48"/>
      <c r="AJ13" s="43"/>
      <c r="AK13" s="44"/>
      <c r="AL13" s="45"/>
      <c r="AM13" s="38">
        <f t="shared" si="1"/>
        <v>0</v>
      </c>
      <c r="AN13" s="38">
        <f t="shared" si="1"/>
        <v>0</v>
      </c>
      <c r="AO13" s="38">
        <f t="shared" si="1"/>
        <v>0</v>
      </c>
      <c r="AP13" s="39">
        <f t="shared" si="2"/>
        <v>0</v>
      </c>
      <c r="AQ13" s="39">
        <f t="shared" si="3"/>
        <v>0</v>
      </c>
      <c r="AR13" s="39">
        <f t="shared" si="4"/>
        <v>0</v>
      </c>
      <c r="AS13" s="40">
        <f t="shared" si="0"/>
        <v>0</v>
      </c>
      <c r="AT13" s="49"/>
    </row>
    <row r="14" spans="1:48" ht="15.75" x14ac:dyDescent="0.25">
      <c r="A14" s="32">
        <f t="shared" si="5"/>
        <v>6</v>
      </c>
      <c r="B14" s="33" t="s">
        <v>32</v>
      </c>
      <c r="C14" s="43"/>
      <c r="D14" s="44"/>
      <c r="E14" s="45"/>
      <c r="F14" s="43"/>
      <c r="G14" s="44"/>
      <c r="H14" s="45"/>
      <c r="I14" s="43"/>
      <c r="J14" s="44"/>
      <c r="K14" s="45"/>
      <c r="L14" s="43"/>
      <c r="M14" s="44"/>
      <c r="N14" s="45"/>
      <c r="O14" s="43"/>
      <c r="P14" s="44"/>
      <c r="Q14" s="45"/>
      <c r="R14" s="43"/>
      <c r="S14" s="44"/>
      <c r="T14" s="45"/>
      <c r="U14" s="43"/>
      <c r="V14" s="44"/>
      <c r="W14" s="47">
        <v>1</v>
      </c>
      <c r="X14" s="43"/>
      <c r="Y14" s="44"/>
      <c r="Z14" s="45"/>
      <c r="AA14" s="43"/>
      <c r="AB14" s="44"/>
      <c r="AC14" s="45"/>
      <c r="AD14" s="43"/>
      <c r="AE14" s="44"/>
      <c r="AF14" s="45"/>
      <c r="AG14" s="43"/>
      <c r="AH14" s="44"/>
      <c r="AI14" s="48"/>
      <c r="AJ14" s="43"/>
      <c r="AK14" s="44"/>
      <c r="AL14" s="45"/>
      <c r="AM14" s="38">
        <f t="shared" si="1"/>
        <v>0</v>
      </c>
      <c r="AN14" s="38">
        <f t="shared" si="1"/>
        <v>0</v>
      </c>
      <c r="AO14" s="38">
        <f t="shared" si="1"/>
        <v>1</v>
      </c>
      <c r="AP14" s="39">
        <f t="shared" si="2"/>
        <v>0</v>
      </c>
      <c r="AQ14" s="39">
        <f t="shared" si="3"/>
        <v>0</v>
      </c>
      <c r="AR14" s="39">
        <f t="shared" si="4"/>
        <v>1</v>
      </c>
      <c r="AS14" s="40">
        <f t="shared" si="0"/>
        <v>1</v>
      </c>
      <c r="AT14" s="49"/>
    </row>
    <row r="15" spans="1:48" ht="15.75" x14ac:dyDescent="0.25">
      <c r="A15" s="32">
        <f t="shared" si="5"/>
        <v>7</v>
      </c>
      <c r="B15" s="33" t="s">
        <v>33</v>
      </c>
      <c r="C15" s="43"/>
      <c r="D15" s="44"/>
      <c r="E15" s="45"/>
      <c r="F15" s="43"/>
      <c r="G15" s="44"/>
      <c r="H15" s="45"/>
      <c r="I15" s="43"/>
      <c r="J15" s="44"/>
      <c r="K15" s="45"/>
      <c r="L15" s="43"/>
      <c r="M15" s="44"/>
      <c r="N15" s="45"/>
      <c r="O15" s="43"/>
      <c r="P15" s="44"/>
      <c r="Q15" s="45"/>
      <c r="R15" s="43"/>
      <c r="S15" s="44"/>
      <c r="T15" s="45"/>
      <c r="U15" s="43"/>
      <c r="V15" s="44"/>
      <c r="W15" s="45"/>
      <c r="X15" s="43"/>
      <c r="Y15" s="44"/>
      <c r="Z15" s="45"/>
      <c r="AA15" s="43"/>
      <c r="AB15" s="44"/>
      <c r="AC15" s="45"/>
      <c r="AD15" s="43"/>
      <c r="AE15" s="44"/>
      <c r="AF15" s="45"/>
      <c r="AG15" s="43"/>
      <c r="AH15" s="44"/>
      <c r="AI15" s="48"/>
      <c r="AJ15" s="43"/>
      <c r="AK15" s="44"/>
      <c r="AL15" s="45"/>
      <c r="AM15" s="38">
        <f t="shared" si="1"/>
        <v>0</v>
      </c>
      <c r="AN15" s="38">
        <f t="shared" si="1"/>
        <v>0</v>
      </c>
      <c r="AO15" s="38">
        <f t="shared" si="1"/>
        <v>0</v>
      </c>
      <c r="AP15" s="39">
        <f t="shared" si="2"/>
        <v>0</v>
      </c>
      <c r="AQ15" s="39">
        <f t="shared" si="3"/>
        <v>0</v>
      </c>
      <c r="AR15" s="39">
        <f t="shared" si="4"/>
        <v>0</v>
      </c>
      <c r="AS15" s="40">
        <f t="shared" si="0"/>
        <v>0</v>
      </c>
      <c r="AT15" s="49"/>
    </row>
    <row r="16" spans="1:48" ht="15.75" x14ac:dyDescent="0.25">
      <c r="A16" s="32">
        <f t="shared" si="5"/>
        <v>8</v>
      </c>
      <c r="B16" s="33" t="s">
        <v>34</v>
      </c>
      <c r="C16" s="43"/>
      <c r="D16" s="44"/>
      <c r="E16" s="45"/>
      <c r="F16" s="43"/>
      <c r="G16" s="44"/>
      <c r="H16" s="45"/>
      <c r="I16" s="43"/>
      <c r="J16" s="44"/>
      <c r="K16" s="45"/>
      <c r="L16" s="43"/>
      <c r="M16" s="44"/>
      <c r="N16" s="45"/>
      <c r="O16" s="43"/>
      <c r="P16" s="44"/>
      <c r="Q16" s="45"/>
      <c r="R16" s="43"/>
      <c r="S16" s="44"/>
      <c r="T16" s="45"/>
      <c r="U16" s="43"/>
      <c r="V16" s="44"/>
      <c r="W16" s="45"/>
      <c r="X16" s="43"/>
      <c r="Y16" s="44"/>
      <c r="Z16" s="45"/>
      <c r="AA16" s="43"/>
      <c r="AB16" s="44"/>
      <c r="AC16" s="45"/>
      <c r="AD16" s="43"/>
      <c r="AE16" s="44"/>
      <c r="AF16" s="45"/>
      <c r="AG16" s="43"/>
      <c r="AH16" s="44"/>
      <c r="AI16" s="48"/>
      <c r="AJ16" s="43"/>
      <c r="AK16" s="44"/>
      <c r="AL16" s="45"/>
      <c r="AM16" s="38">
        <f t="shared" si="1"/>
        <v>0</v>
      </c>
      <c r="AN16" s="38">
        <f t="shared" si="1"/>
        <v>0</v>
      </c>
      <c r="AO16" s="38">
        <f t="shared" si="1"/>
        <v>0</v>
      </c>
      <c r="AP16" s="39">
        <f t="shared" si="2"/>
        <v>0</v>
      </c>
      <c r="AQ16" s="39">
        <f t="shared" si="3"/>
        <v>0</v>
      </c>
      <c r="AR16" s="39">
        <f t="shared" si="4"/>
        <v>0</v>
      </c>
      <c r="AS16" s="40">
        <f t="shared" si="0"/>
        <v>0</v>
      </c>
      <c r="AT16" s="49"/>
    </row>
    <row r="17" spans="1:46" ht="15.75" x14ac:dyDescent="0.25">
      <c r="A17" s="32">
        <f t="shared" si="5"/>
        <v>9</v>
      </c>
      <c r="B17" s="33" t="s">
        <v>35</v>
      </c>
      <c r="C17" s="43"/>
      <c r="D17" s="44"/>
      <c r="E17" s="45"/>
      <c r="F17" s="43"/>
      <c r="G17" s="44"/>
      <c r="H17" s="45"/>
      <c r="I17" s="43"/>
      <c r="J17" s="44"/>
      <c r="K17" s="45"/>
      <c r="L17" s="43"/>
      <c r="M17" s="44"/>
      <c r="N17" s="45"/>
      <c r="O17" s="43"/>
      <c r="P17" s="44"/>
      <c r="Q17" s="45"/>
      <c r="R17" s="43"/>
      <c r="S17" s="44"/>
      <c r="T17" s="45"/>
      <c r="U17" s="43"/>
      <c r="V17" s="44"/>
      <c r="W17" s="45"/>
      <c r="X17" s="43"/>
      <c r="Y17" s="44"/>
      <c r="Z17" s="45"/>
      <c r="AA17" s="43"/>
      <c r="AB17" s="44"/>
      <c r="AC17" s="45"/>
      <c r="AD17" s="43"/>
      <c r="AE17" s="44"/>
      <c r="AF17" s="45"/>
      <c r="AG17" s="43"/>
      <c r="AH17" s="44"/>
      <c r="AI17" s="48"/>
      <c r="AJ17" s="43"/>
      <c r="AK17" s="44"/>
      <c r="AL17" s="45"/>
      <c r="AM17" s="38">
        <f t="shared" si="1"/>
        <v>0</v>
      </c>
      <c r="AN17" s="38">
        <f t="shared" si="1"/>
        <v>0</v>
      </c>
      <c r="AO17" s="38">
        <f t="shared" si="1"/>
        <v>0</v>
      </c>
      <c r="AP17" s="39">
        <f t="shared" si="2"/>
        <v>0</v>
      </c>
      <c r="AQ17" s="39">
        <f t="shared" si="3"/>
        <v>0</v>
      </c>
      <c r="AR17" s="39">
        <f t="shared" si="4"/>
        <v>0</v>
      </c>
      <c r="AS17" s="40">
        <f t="shared" si="0"/>
        <v>0</v>
      </c>
      <c r="AT17" s="49"/>
    </row>
    <row r="18" spans="1:46" ht="15.75" x14ac:dyDescent="0.25">
      <c r="A18" s="32">
        <f t="shared" si="5"/>
        <v>10</v>
      </c>
      <c r="B18" s="33" t="s">
        <v>36</v>
      </c>
      <c r="C18" s="43"/>
      <c r="D18" s="44"/>
      <c r="E18" s="45"/>
      <c r="F18" s="43"/>
      <c r="G18" s="44"/>
      <c r="H18" s="45"/>
      <c r="I18" s="43"/>
      <c r="J18" s="44"/>
      <c r="K18" s="45"/>
      <c r="L18" s="43"/>
      <c r="M18" s="44"/>
      <c r="N18" s="45"/>
      <c r="O18" s="43"/>
      <c r="P18" s="44"/>
      <c r="Q18" s="45"/>
      <c r="R18" s="43"/>
      <c r="S18" s="44"/>
      <c r="T18" s="45"/>
      <c r="U18" s="43"/>
      <c r="V18" s="44"/>
      <c r="W18" s="45"/>
      <c r="X18" s="43"/>
      <c r="Y18" s="44"/>
      <c r="Z18" s="45"/>
      <c r="AA18" s="43"/>
      <c r="AB18" s="44"/>
      <c r="AC18" s="45"/>
      <c r="AD18" s="43"/>
      <c r="AE18" s="44"/>
      <c r="AF18" s="45"/>
      <c r="AG18" s="43"/>
      <c r="AH18" s="44"/>
      <c r="AI18" s="48"/>
      <c r="AJ18" s="43"/>
      <c r="AK18" s="44"/>
      <c r="AL18" s="45"/>
      <c r="AM18" s="38">
        <f t="shared" si="1"/>
        <v>0</v>
      </c>
      <c r="AN18" s="38">
        <f t="shared" si="1"/>
        <v>0</v>
      </c>
      <c r="AO18" s="38">
        <f t="shared" si="1"/>
        <v>0</v>
      </c>
      <c r="AP18" s="39">
        <f t="shared" si="2"/>
        <v>0</v>
      </c>
      <c r="AQ18" s="39">
        <f t="shared" si="3"/>
        <v>0</v>
      </c>
      <c r="AR18" s="39">
        <f t="shared" si="4"/>
        <v>0</v>
      </c>
      <c r="AS18" s="40">
        <f t="shared" si="0"/>
        <v>0</v>
      </c>
      <c r="AT18" s="49"/>
    </row>
    <row r="19" spans="1:46" ht="15.75" x14ac:dyDescent="0.25">
      <c r="A19" s="32">
        <f t="shared" si="5"/>
        <v>11</v>
      </c>
      <c r="B19" s="42" t="s">
        <v>37</v>
      </c>
      <c r="C19" s="43"/>
      <c r="D19" s="44"/>
      <c r="E19" s="43"/>
      <c r="F19" s="43"/>
      <c r="G19" s="46">
        <v>1</v>
      </c>
      <c r="H19" s="43"/>
      <c r="I19" s="43"/>
      <c r="J19" s="46">
        <v>1</v>
      </c>
      <c r="K19" s="46">
        <v>1</v>
      </c>
      <c r="L19" s="43"/>
      <c r="M19" s="46">
        <v>1</v>
      </c>
      <c r="N19" s="45"/>
      <c r="O19" s="43"/>
      <c r="P19" s="43"/>
      <c r="Q19" s="45"/>
      <c r="R19" s="43"/>
      <c r="S19" s="44"/>
      <c r="T19" s="46">
        <v>1</v>
      </c>
      <c r="U19" s="47">
        <v>1</v>
      </c>
      <c r="V19" s="43"/>
      <c r="W19" s="46">
        <v>1</v>
      </c>
      <c r="X19" s="47">
        <v>1</v>
      </c>
      <c r="Y19" s="50">
        <v>2</v>
      </c>
      <c r="Z19" s="45"/>
      <c r="AA19" s="43"/>
      <c r="AB19" s="47">
        <v>1</v>
      </c>
      <c r="AC19" s="43"/>
      <c r="AD19" s="43"/>
      <c r="AE19" s="47">
        <v>1</v>
      </c>
      <c r="AF19" s="47">
        <v>1</v>
      </c>
      <c r="AG19" s="43"/>
      <c r="AH19" s="47">
        <v>1</v>
      </c>
      <c r="AI19" s="48"/>
      <c r="AJ19" s="43"/>
      <c r="AK19" s="43"/>
      <c r="AL19" s="45"/>
      <c r="AM19" s="38">
        <f t="shared" si="1"/>
        <v>2</v>
      </c>
      <c r="AN19" s="38">
        <f t="shared" si="1"/>
        <v>8</v>
      </c>
      <c r="AO19" s="38">
        <f t="shared" si="1"/>
        <v>3</v>
      </c>
      <c r="AP19" s="39">
        <f t="shared" si="2"/>
        <v>14</v>
      </c>
      <c r="AQ19" s="39">
        <f t="shared" si="3"/>
        <v>24</v>
      </c>
      <c r="AR19" s="39">
        <f t="shared" si="4"/>
        <v>3</v>
      </c>
      <c r="AS19" s="40">
        <f t="shared" si="0"/>
        <v>41</v>
      </c>
      <c r="AT19" s="49"/>
    </row>
    <row r="20" spans="1:46" ht="15.75" x14ac:dyDescent="0.25">
      <c r="A20" s="32">
        <f t="shared" si="5"/>
        <v>12</v>
      </c>
      <c r="B20" s="42" t="s">
        <v>38</v>
      </c>
      <c r="C20" s="43"/>
      <c r="D20" s="46">
        <v>1</v>
      </c>
      <c r="E20" s="46">
        <v>1</v>
      </c>
      <c r="F20" s="43"/>
      <c r="G20" s="43"/>
      <c r="H20" s="46">
        <v>1</v>
      </c>
      <c r="I20" s="43"/>
      <c r="J20" s="44"/>
      <c r="K20" s="45"/>
      <c r="L20" s="43"/>
      <c r="M20" s="44"/>
      <c r="N20" s="46">
        <v>1</v>
      </c>
      <c r="O20" s="43"/>
      <c r="P20" s="44"/>
      <c r="Q20" s="46">
        <v>1</v>
      </c>
      <c r="R20" s="43"/>
      <c r="S20" s="46">
        <v>1</v>
      </c>
      <c r="T20" s="45"/>
      <c r="U20" s="43"/>
      <c r="V20" s="44"/>
      <c r="W20" s="45"/>
      <c r="X20" s="43"/>
      <c r="Y20" s="44"/>
      <c r="Z20" s="45"/>
      <c r="AA20" s="47">
        <v>1</v>
      </c>
      <c r="AB20" s="44"/>
      <c r="AC20" s="45"/>
      <c r="AD20" s="47">
        <v>1</v>
      </c>
      <c r="AE20" s="44"/>
      <c r="AF20" s="45"/>
      <c r="AG20" s="47">
        <v>1</v>
      </c>
      <c r="AH20" s="44"/>
      <c r="AI20" s="46">
        <v>1</v>
      </c>
      <c r="AJ20" s="43"/>
      <c r="AK20" s="44"/>
      <c r="AL20" s="43"/>
      <c r="AM20" s="38">
        <f t="shared" si="1"/>
        <v>3</v>
      </c>
      <c r="AN20" s="38">
        <f t="shared" si="1"/>
        <v>1</v>
      </c>
      <c r="AO20" s="38">
        <f t="shared" si="1"/>
        <v>5</v>
      </c>
      <c r="AP20" s="39">
        <f t="shared" si="2"/>
        <v>21</v>
      </c>
      <c r="AQ20" s="39">
        <f t="shared" si="3"/>
        <v>3</v>
      </c>
      <c r="AR20" s="39">
        <f t="shared" si="4"/>
        <v>5</v>
      </c>
      <c r="AS20" s="40">
        <f t="shared" si="0"/>
        <v>29</v>
      </c>
      <c r="AT20" s="49"/>
    </row>
    <row r="21" spans="1:46" ht="15.75" x14ac:dyDescent="0.25">
      <c r="A21" s="32">
        <f t="shared" si="5"/>
        <v>13</v>
      </c>
      <c r="B21" s="33" t="s">
        <v>39</v>
      </c>
      <c r="C21" s="43"/>
      <c r="D21" s="44"/>
      <c r="E21" s="45"/>
      <c r="F21" s="43"/>
      <c r="G21" s="44"/>
      <c r="H21" s="45"/>
      <c r="I21" s="43"/>
      <c r="J21" s="44"/>
      <c r="K21" s="45"/>
      <c r="L21" s="43"/>
      <c r="M21" s="44"/>
      <c r="N21" s="45"/>
      <c r="O21" s="43"/>
      <c r="P21" s="44"/>
      <c r="Q21" s="45"/>
      <c r="R21" s="43"/>
      <c r="S21" s="44"/>
      <c r="T21" s="45"/>
      <c r="U21" s="43"/>
      <c r="V21" s="44"/>
      <c r="W21" s="45"/>
      <c r="X21" s="43"/>
      <c r="Y21" s="44"/>
      <c r="Z21" s="45"/>
      <c r="AA21" s="43"/>
      <c r="AB21" s="44"/>
      <c r="AC21" s="45"/>
      <c r="AD21" s="43"/>
      <c r="AE21" s="44"/>
      <c r="AF21" s="45"/>
      <c r="AG21" s="43"/>
      <c r="AH21" s="44"/>
      <c r="AI21" s="48"/>
      <c r="AJ21" s="43"/>
      <c r="AK21" s="44"/>
      <c r="AL21" s="45"/>
      <c r="AM21" s="38">
        <f t="shared" si="1"/>
        <v>0</v>
      </c>
      <c r="AN21" s="38">
        <f t="shared" si="1"/>
        <v>0</v>
      </c>
      <c r="AO21" s="38">
        <f t="shared" si="1"/>
        <v>0</v>
      </c>
      <c r="AP21" s="39">
        <f t="shared" si="2"/>
        <v>0</v>
      </c>
      <c r="AQ21" s="39">
        <f t="shared" si="3"/>
        <v>0</v>
      </c>
      <c r="AR21" s="39">
        <f t="shared" si="4"/>
        <v>0</v>
      </c>
      <c r="AS21" s="40">
        <f t="shared" si="0"/>
        <v>0</v>
      </c>
      <c r="AT21" s="49"/>
    </row>
    <row r="22" spans="1:46" ht="15.75" x14ac:dyDescent="0.25">
      <c r="A22" s="32">
        <f t="shared" si="5"/>
        <v>14</v>
      </c>
      <c r="B22" s="33" t="s">
        <v>40</v>
      </c>
      <c r="C22" s="43"/>
      <c r="D22" s="44"/>
      <c r="E22" s="45"/>
      <c r="F22" s="43"/>
      <c r="G22" s="44"/>
      <c r="H22" s="45"/>
      <c r="I22" s="43"/>
      <c r="J22" s="44"/>
      <c r="K22" s="45"/>
      <c r="L22" s="43"/>
      <c r="M22" s="44"/>
      <c r="N22" s="45"/>
      <c r="O22" s="43"/>
      <c r="P22" s="44"/>
      <c r="Q22" s="45"/>
      <c r="R22" s="43"/>
      <c r="S22" s="44"/>
      <c r="T22" s="45"/>
      <c r="U22" s="43"/>
      <c r="V22" s="44"/>
      <c r="W22" s="45"/>
      <c r="X22" s="43"/>
      <c r="Y22" s="44"/>
      <c r="Z22" s="45"/>
      <c r="AA22" s="43"/>
      <c r="AB22" s="44"/>
      <c r="AC22" s="45"/>
      <c r="AD22" s="43"/>
      <c r="AE22" s="44"/>
      <c r="AF22" s="45"/>
      <c r="AG22" s="43"/>
      <c r="AH22" s="44"/>
      <c r="AI22" s="48"/>
      <c r="AJ22" s="43"/>
      <c r="AK22" s="44"/>
      <c r="AL22" s="45"/>
      <c r="AM22" s="38">
        <f t="shared" si="1"/>
        <v>0</v>
      </c>
      <c r="AN22" s="38">
        <f t="shared" si="1"/>
        <v>0</v>
      </c>
      <c r="AO22" s="38">
        <f t="shared" si="1"/>
        <v>0</v>
      </c>
      <c r="AP22" s="39">
        <f t="shared" si="2"/>
        <v>0</v>
      </c>
      <c r="AQ22" s="39">
        <f t="shared" si="3"/>
        <v>0</v>
      </c>
      <c r="AR22" s="39">
        <f t="shared" si="4"/>
        <v>0</v>
      </c>
      <c r="AS22" s="40">
        <f t="shared" si="0"/>
        <v>0</v>
      </c>
      <c r="AT22" s="49"/>
    </row>
    <row r="23" spans="1:46" s="55" customFormat="1" ht="15.75" thickBot="1" x14ac:dyDescent="0.3">
      <c r="A23" s="51" t="s">
        <v>41</v>
      </c>
      <c r="B23" s="52"/>
      <c r="C23" s="53">
        <f>SUM(C9:C22)</f>
        <v>1</v>
      </c>
      <c r="D23" s="53">
        <f t="shared" ref="D23:AL23" si="6">SUM(D9:D22)</f>
        <v>1</v>
      </c>
      <c r="E23" s="53">
        <f t="shared" si="6"/>
        <v>1</v>
      </c>
      <c r="F23" s="53">
        <f t="shared" si="6"/>
        <v>1</v>
      </c>
      <c r="G23" s="53">
        <f t="shared" si="6"/>
        <v>1</v>
      </c>
      <c r="H23" s="53">
        <f t="shared" si="6"/>
        <v>1</v>
      </c>
      <c r="I23" s="53">
        <f t="shared" si="6"/>
        <v>1</v>
      </c>
      <c r="J23" s="53">
        <f t="shared" si="6"/>
        <v>1</v>
      </c>
      <c r="K23" s="53">
        <f t="shared" si="6"/>
        <v>1</v>
      </c>
      <c r="L23" s="53">
        <f t="shared" si="6"/>
        <v>1</v>
      </c>
      <c r="M23" s="53">
        <f t="shared" si="6"/>
        <v>1</v>
      </c>
      <c r="N23" s="53">
        <f t="shared" si="6"/>
        <v>1</v>
      </c>
      <c r="O23" s="53">
        <f t="shared" si="6"/>
        <v>1</v>
      </c>
      <c r="P23" s="53">
        <f t="shared" si="6"/>
        <v>1</v>
      </c>
      <c r="Q23" s="53">
        <f t="shared" si="6"/>
        <v>1</v>
      </c>
      <c r="R23" s="53">
        <f t="shared" si="6"/>
        <v>1</v>
      </c>
      <c r="S23" s="53">
        <f t="shared" si="6"/>
        <v>1</v>
      </c>
      <c r="T23" s="53">
        <f t="shared" si="6"/>
        <v>1</v>
      </c>
      <c r="U23" s="53">
        <f t="shared" si="6"/>
        <v>2</v>
      </c>
      <c r="V23" s="53">
        <f t="shared" si="6"/>
        <v>2</v>
      </c>
      <c r="W23" s="53">
        <f t="shared" si="6"/>
        <v>2</v>
      </c>
      <c r="X23" s="53">
        <f t="shared" si="6"/>
        <v>2</v>
      </c>
      <c r="Y23" s="53">
        <f t="shared" si="6"/>
        <v>2</v>
      </c>
      <c r="Z23" s="53">
        <f t="shared" si="6"/>
        <v>2</v>
      </c>
      <c r="AA23" s="53">
        <f t="shared" si="6"/>
        <v>1</v>
      </c>
      <c r="AB23" s="53">
        <f t="shared" si="6"/>
        <v>1</v>
      </c>
      <c r="AC23" s="53">
        <f t="shared" si="6"/>
        <v>1</v>
      </c>
      <c r="AD23" s="53">
        <f t="shared" si="6"/>
        <v>2</v>
      </c>
      <c r="AE23" s="53">
        <f t="shared" si="6"/>
        <v>2</v>
      </c>
      <c r="AF23" s="53">
        <f t="shared" si="6"/>
        <v>2</v>
      </c>
      <c r="AG23" s="53">
        <f t="shared" si="6"/>
        <v>2</v>
      </c>
      <c r="AH23" s="53">
        <f t="shared" si="6"/>
        <v>2</v>
      </c>
      <c r="AI23" s="53">
        <f t="shared" si="6"/>
        <v>2</v>
      </c>
      <c r="AJ23" s="53">
        <f t="shared" si="6"/>
        <v>1</v>
      </c>
      <c r="AK23" s="53">
        <f t="shared" si="6"/>
        <v>1</v>
      </c>
      <c r="AL23" s="53">
        <f t="shared" si="6"/>
        <v>1</v>
      </c>
      <c r="AM23" s="38">
        <f t="shared" si="1"/>
        <v>15</v>
      </c>
      <c r="AN23" s="38">
        <f t="shared" si="1"/>
        <v>15</v>
      </c>
      <c r="AO23" s="38">
        <f t="shared" si="1"/>
        <v>15</v>
      </c>
      <c r="AP23" s="39">
        <f t="shared" si="2"/>
        <v>105</v>
      </c>
      <c r="AQ23" s="39">
        <f t="shared" si="3"/>
        <v>45</v>
      </c>
      <c r="AR23" s="39">
        <f t="shared" si="4"/>
        <v>15</v>
      </c>
      <c r="AS23" s="40">
        <f t="shared" si="0"/>
        <v>165</v>
      </c>
      <c r="AT23" s="54"/>
    </row>
    <row r="38" ht="18" customHeight="1" x14ac:dyDescent="0.25"/>
  </sheetData>
  <mergeCells count="24">
    <mergeCell ref="AD7:AF7"/>
    <mergeCell ref="AG7:AI7"/>
    <mergeCell ref="AJ7:AL7"/>
    <mergeCell ref="A23:B23"/>
    <mergeCell ref="U6:AL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1:AT1"/>
    <mergeCell ref="A2:AT2"/>
    <mergeCell ref="A5:A8"/>
    <mergeCell ref="B5:B8"/>
    <mergeCell ref="C5:AL5"/>
    <mergeCell ref="AM5:AO8"/>
    <mergeCell ref="AP5:AR8"/>
    <mergeCell ref="AS5:AS8"/>
    <mergeCell ref="AT5:AT8"/>
    <mergeCell ref="C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2020-01-23T03:35:35Z</dcterms:created>
  <dcterms:modified xsi:type="dcterms:W3CDTF">2020-01-23T03:36:37Z</dcterms:modified>
</cp:coreProperties>
</file>