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"/>
    </mc:Choice>
  </mc:AlternateContent>
  <xr:revisionPtr revIDLastSave="0" documentId="13_ncr:1_{C1224704-30BB-4CA7-8FCB-52CA4200BA30}" xr6:coauthVersionLast="47" xr6:coauthVersionMax="47" xr10:uidLastSave="{00000000-0000-0000-0000-000000000000}"/>
  <bookViews>
    <workbookView xWindow="3885" yWindow="3885" windowWidth="21600" windowHeight="11385" xr2:uid="{7D54ECB6-1FD6-4DF1-99DB-52ECED2205E4}"/>
  </bookViews>
  <sheets>
    <sheet name="MARET" sheetId="1" r:id="rId1"/>
  </sheets>
  <definedNames>
    <definedName name="_xlnm.Print_Area" localSheetId="0">MARET!$A$1:$I$39</definedName>
    <definedName name="_xlnm.Print_Titles" localSheetId="0">MARET!$5:$7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1" l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O35" i="1"/>
  <c r="N35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8" i="1"/>
  <c r="H35" i="1" l="1"/>
  <c r="G35" i="1"/>
  <c r="Y35" i="1"/>
  <c r="R35" i="1"/>
  <c r="K35" i="1"/>
  <c r="D35" i="1"/>
  <c r="AD35" i="1"/>
  <c r="AA35" i="1"/>
  <c r="Z35" i="1"/>
  <c r="W35" i="1"/>
  <c r="T35" i="1"/>
  <c r="S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L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P35" i="1"/>
  <c r="M35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8" i="1"/>
  <c r="I35" i="1"/>
  <c r="F35" i="1"/>
  <c r="E35" i="1"/>
  <c r="Q35" i="1" l="1"/>
  <c r="X35" i="1"/>
  <c r="AE35" i="1"/>
  <c r="J35" i="1"/>
</calcChain>
</file>

<file path=xl/sharedStrings.xml><?xml version="1.0" encoding="utf-8"?>
<sst xmlns="http://schemas.openxmlformats.org/spreadsheetml/2006/main" count="68" uniqueCount="44">
  <si>
    <t>NO</t>
  </si>
  <si>
    <t>PUSKESMAS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</si>
  <si>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</si>
  <si>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</si>
  <si>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</si>
  <si>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</si>
  <si>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</si>
  <si>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</si>
  <si>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</si>
  <si>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</si>
  <si>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</si>
  <si>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</si>
  <si>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</si>
  <si>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</si>
  <si>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</si>
  <si>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</si>
  <si>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</si>
  <si>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</si>
  <si>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</si>
  <si>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</si>
  <si>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</si>
  <si>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</si>
  <si>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</si>
  <si>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</si>
  <si>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</si>
  <si>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</si>
  <si>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</si>
  <si>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</si>
  <si>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</si>
  <si>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</si>
  <si>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</si>
  <si>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GIZI KURANG</t>
  </si>
  <si>
    <t>Triwulan I</t>
  </si>
  <si>
    <t>Balita Yang Ditimbang</t>
  </si>
  <si>
    <t>Triwulan II</t>
  </si>
  <si>
    <t>Triwulan III</t>
  </si>
  <si>
    <t>Triwulan IV</t>
  </si>
  <si>
    <t>JUMLAH GIZI BURUK &amp; GIZI KURANG</t>
  </si>
  <si>
    <t>STATUS GIZI BALITA KABUPATEN DEMAK TAHUN 2025</t>
  </si>
  <si>
    <t>Jumlah Balita</t>
  </si>
  <si>
    <t>Sumber: Bidang Kesmas</t>
  </si>
  <si>
    <t>L</t>
  </si>
  <si>
    <t>TOTAL GIZI BURUK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</si>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</sst>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3" fontId="3" fillId="2" borderId="1" xfId="1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CC769AB4-A116-44F3-9183-9883261F5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1809-BC25-478B-88D0-A4B6B744920F}">
  <sheetPr>
    <tabColor rgb="FFFF0000"/>
    <pageSetUpPr fitToPage="1"/>
  </sheetPr>
  <dimension ref="A1:AF43"/>
  <sheetViews>
    <sheetView tabSelected="1" zoomScale="80" zoomScaleNormal="80" workbookViewId="0">
      <selection activeCell="H7" sqref="H7"/>
    </sheetView>
  </sheetViews>
  <sheetFormatPr defaultColWidth="9.140625" defaultRowHeight="15" x14ac:dyDescent="0.25"/>
  <cols>
    <col min="1" max="1" width="3.5703125" style="3" customWidth="1"/>
    <col min="2" max="2" width="10.140625" style="2" customWidth="1"/>
    <col min="3" max="3" width="17" style="2" customWidth="1"/>
    <col min="4" max="4" width="8.85546875" style="2" customWidth="1"/>
    <col min="5" max="5" width="16" style="2" customWidth="1"/>
    <col min="6" max="6" width="10.7109375" style="1" customWidth="1"/>
    <col min="7" max="8" width="3.42578125" style="1" bestFit="1" customWidth="1"/>
    <col min="9" max="9" width="11" style="2" customWidth="1"/>
    <col min="10" max="10" width="14.7109375" style="2" customWidth="1"/>
    <col min="11" max="11" width="10.85546875" style="2" customWidth="1"/>
    <col min="12" max="12" width="17.7109375" style="2" customWidth="1"/>
    <col min="13" max="13" width="11.140625" style="2" customWidth="1"/>
    <col min="14" max="15" width="3.42578125" style="2" bestFit="1" customWidth="1"/>
    <col min="16" max="16" width="11" style="2" bestFit="1" customWidth="1"/>
    <col min="17" max="17" width="14.140625" style="2" customWidth="1"/>
    <col min="18" max="18" width="9.7109375" style="2" customWidth="1"/>
    <col min="19" max="19" width="13.140625" style="2" customWidth="1"/>
    <col min="20" max="20" width="11.140625" style="2" customWidth="1"/>
    <col min="21" max="21" width="2.140625" style="2" bestFit="1" customWidth="1"/>
    <col min="22" max="22" width="5" style="2" customWidth="1"/>
    <col min="23" max="23" width="10.140625" style="2" customWidth="1"/>
    <col min="24" max="24" width="14.85546875" style="2" customWidth="1"/>
    <col min="25" max="25" width="9.5703125" style="2" customWidth="1"/>
    <col min="26" max="26" width="12.7109375" style="2" customWidth="1"/>
    <col min="27" max="27" width="10.42578125" style="2" customWidth="1"/>
    <col min="28" max="28" width="2.140625" style="2" bestFit="1" customWidth="1"/>
    <col min="29" max="29" width="2.28515625" style="2" bestFit="1" customWidth="1"/>
    <col min="30" max="30" width="15.7109375" style="2" customWidth="1"/>
    <col min="31" max="31" width="14.7109375" style="2" customWidth="1"/>
    <col min="32" max="16384" width="9.140625" style="2"/>
  </cols>
  <sheetData>
    <row r="1" spans="1:32" x14ac:dyDescent="0.25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2" x14ac:dyDescent="0.25">
      <c r="B3" s="3"/>
      <c r="C3" s="3"/>
      <c r="D3" s="3"/>
      <c r="E3" s="3"/>
    </row>
    <row r="5" spans="1:32" s="3" customFormat="1" ht="23.25" customHeight="1" x14ac:dyDescent="0.25">
      <c r="A5" s="15" t="s">
        <v>0</v>
      </c>
      <c r="B5" s="15" t="s">
        <v>1</v>
      </c>
      <c r="C5" s="15"/>
      <c r="D5" s="24" t="s">
        <v>32</v>
      </c>
      <c r="E5" s="24"/>
      <c r="F5" s="24"/>
      <c r="G5" s="24"/>
      <c r="H5" s="24"/>
      <c r="I5" s="24"/>
      <c r="J5" s="24"/>
      <c r="K5" s="25" t="s">
        <v>34</v>
      </c>
      <c r="L5" s="25"/>
      <c r="M5" s="25"/>
      <c r="N5" s="25"/>
      <c r="O5" s="25"/>
      <c r="P5" s="25"/>
      <c r="Q5" s="25"/>
      <c r="R5" s="26" t="s">
        <v>35</v>
      </c>
      <c r="S5" s="26"/>
      <c r="T5" s="26"/>
      <c r="U5" s="26"/>
      <c r="V5" s="26"/>
      <c r="W5" s="26"/>
      <c r="X5" s="26"/>
      <c r="Y5" s="21" t="s">
        <v>36</v>
      </c>
      <c r="Z5" s="21"/>
      <c r="AA5" s="21"/>
      <c r="AB5" s="21"/>
      <c r="AC5" s="21"/>
      <c r="AD5" s="21"/>
      <c r="AE5" s="21"/>
    </row>
    <row r="6" spans="1:32" s="3" customFormat="1" ht="23.25" customHeight="1" x14ac:dyDescent="0.25">
      <c r="A6" s="15"/>
      <c r="B6" s="15"/>
      <c r="C6" s="15"/>
      <c r="D6" s="24" t="s">
        <v>39</v>
      </c>
      <c r="E6" s="24" t="s">
        <v>33</v>
      </c>
      <c r="F6" s="24" t="s">
        <v>31</v>
      </c>
      <c r="G6" s="24" t="s">
        <v>2</v>
      </c>
      <c r="H6" s="24"/>
      <c r="I6" s="24"/>
      <c r="J6" s="24" t="s">
        <v>37</v>
      </c>
      <c r="K6" s="25" t="s">
        <v>39</v>
      </c>
      <c r="L6" s="25" t="s">
        <v>33</v>
      </c>
      <c r="M6" s="25" t="s">
        <v>31</v>
      </c>
      <c r="N6" s="25" t="s">
        <v>2</v>
      </c>
      <c r="O6" s="25"/>
      <c r="P6" s="25"/>
      <c r="Q6" s="25" t="s">
        <v>37</v>
      </c>
      <c r="R6" s="26" t="s">
        <v>39</v>
      </c>
      <c r="S6" s="26" t="s">
        <v>33</v>
      </c>
      <c r="T6" s="26" t="s">
        <v>31</v>
      </c>
      <c r="U6" s="26" t="s">
        <v>2</v>
      </c>
      <c r="V6" s="26"/>
      <c r="W6" s="26"/>
      <c r="X6" s="26" t="s">
        <v>37</v>
      </c>
      <c r="Y6" s="21" t="s">
        <v>39</v>
      </c>
      <c r="Z6" s="21" t="s">
        <v>33</v>
      </c>
      <c r="AA6" s="21" t="s">
        <v>31</v>
      </c>
      <c r="AB6" s="21" t="s">
        <v>2</v>
      </c>
      <c r="AC6" s="21"/>
      <c r="AD6" s="21"/>
      <c r="AE6" s="21" t="s">
        <v>37</v>
      </c>
    </row>
    <row r="7" spans="1:32" s="3" customFormat="1" ht="42.75" customHeight="1" x14ac:dyDescent="0.25">
      <c r="A7" s="15"/>
      <c r="B7" s="15"/>
      <c r="C7" s="15"/>
      <c r="D7" s="24"/>
      <c r="E7" s="24"/>
      <c r="F7" s="24"/>
      <c r="G7" s="19" t="s">
        <v>41</v>
      </c>
      <c r="H7" s="19" t="s">
        <v>43</v>
      </c>
      <c r="I7" s="19" t="s">
        <v>42</v>
      </c>
      <c r="J7" s="24"/>
      <c r="K7" s="25"/>
      <c r="L7" s="25"/>
      <c r="M7" s="25"/>
      <c r="N7" s="20" t="s">
        <v>41</v>
      </c>
      <c r="O7" s="20" t="s">
        <v>43</v>
      </c>
      <c r="P7" s="20" t="s">
        <v>42</v>
      </c>
      <c r="Q7" s="25"/>
      <c r="R7" s="26"/>
      <c r="S7" s="26"/>
      <c r="T7" s="26"/>
      <c r="U7" s="23" t="s">
        <v>41</v>
      </c>
      <c r="V7" s="23" t="s">
        <v>43</v>
      </c>
      <c r="W7" s="23" t="s">
        <v>42</v>
      </c>
      <c r="X7" s="26"/>
      <c r="Y7" s="21"/>
      <c r="Z7" s="21"/>
      <c r="AA7" s="21"/>
      <c r="AB7" s="22" t="s">
        <v>41</v>
      </c>
      <c r="AC7" s="22" t="s">
        <v>43</v>
      </c>
      <c r="AD7" s="22" t="s">
        <v>42</v>
      </c>
      <c r="AE7" s="21"/>
    </row>
    <row r="8" spans="1:32" ht="20.100000000000001" customHeight="1" x14ac:dyDescent="0.25">
      <c r="A8" s="5">
        <v>1</v>
      </c>
      <c r="B8" s="6" t="s">
        <v>3</v>
      </c>
      <c r="C8" s="6"/>
      <c r="D8" s="12">
        <v>3783</v>
      </c>
      <c r="E8" s="12">
        <v>3783</v>
      </c>
      <c r="F8" s="12">
        <v>21</v>
      </c>
      <c r="G8" s="12">
        <v>1</v>
      </c>
      <c r="H8" s="12">
        <v>1</v>
      </c>
      <c r="I8" s="13">
        <f>G8+H8</f>
        <v>2</v>
      </c>
      <c r="J8" s="13">
        <f>SUM(F8+I8)</f>
        <v>23</v>
      </c>
      <c r="K8" s="13">
        <v>3676</v>
      </c>
      <c r="L8" s="13">
        <v>3676</v>
      </c>
      <c r="M8" s="13">
        <v>34</v>
      </c>
      <c r="N8" s="13">
        <v>1</v>
      </c>
      <c r="O8" s="13">
        <v>2</v>
      </c>
      <c r="P8" s="13">
        <f>N8+O8</f>
        <v>3</v>
      </c>
      <c r="Q8" s="13">
        <f>SUM(M8+P8)</f>
        <v>37</v>
      </c>
      <c r="R8" s="13"/>
      <c r="S8" s="4"/>
      <c r="T8" s="4"/>
      <c r="U8" s="4"/>
      <c r="V8" s="4"/>
      <c r="W8" s="4"/>
      <c r="X8" s="13">
        <f>SUM(T8+W8)</f>
        <v>0</v>
      </c>
      <c r="Y8" s="13"/>
      <c r="Z8" s="4"/>
      <c r="AA8" s="4"/>
      <c r="AB8" s="4"/>
      <c r="AC8" s="4"/>
      <c r="AD8" s="4"/>
      <c r="AE8" s="13">
        <f>SUM(AA8+AD8)</f>
        <v>0</v>
      </c>
      <c r="AF8" s="3"/>
    </row>
    <row r="9" spans="1:32" ht="20.100000000000001" customHeight="1" x14ac:dyDescent="0.25">
      <c r="A9" s="5">
        <v>2</v>
      </c>
      <c r="B9" s="6" t="s">
        <v>4</v>
      </c>
      <c r="C9" s="6"/>
      <c r="D9" s="12">
        <v>3320</v>
      </c>
      <c r="E9" s="12">
        <v>3320</v>
      </c>
      <c r="F9" s="12">
        <v>32</v>
      </c>
      <c r="G9" s="12">
        <v>0</v>
      </c>
      <c r="H9" s="12">
        <v>0</v>
      </c>
      <c r="I9" s="13">
        <f t="shared" ref="I9:I34" si="0">G9+H9</f>
        <v>0</v>
      </c>
      <c r="J9" s="13">
        <f t="shared" ref="J9:J34" si="1">SUM(F9+I9)</f>
        <v>32</v>
      </c>
      <c r="K9" s="13">
        <v>3175</v>
      </c>
      <c r="L9" s="13">
        <v>3175</v>
      </c>
      <c r="M9" s="13">
        <v>11</v>
      </c>
      <c r="N9" s="13">
        <v>0</v>
      </c>
      <c r="O9" s="13">
        <v>0</v>
      </c>
      <c r="P9" s="13">
        <f t="shared" ref="P9:P34" si="2">N9+O9</f>
        <v>0</v>
      </c>
      <c r="Q9" s="13">
        <f t="shared" ref="Q9:Q34" si="3">SUM(M9+P9)</f>
        <v>11</v>
      </c>
      <c r="R9" s="13"/>
      <c r="S9" s="4"/>
      <c r="T9" s="4"/>
      <c r="U9" s="4"/>
      <c r="V9" s="4"/>
      <c r="W9" s="4"/>
      <c r="X9" s="13">
        <f t="shared" ref="X9:X34" si="4">SUM(T9+W9)</f>
        <v>0</v>
      </c>
      <c r="Y9" s="13"/>
      <c r="Z9" s="4"/>
      <c r="AA9" s="4"/>
      <c r="AB9" s="4"/>
      <c r="AC9" s="4"/>
      <c r="AD9" s="4"/>
      <c r="AE9" s="13">
        <f t="shared" ref="AE9:AE34" si="5">SUM(AA9+AD9)</f>
        <v>0</v>
      </c>
      <c r="AF9" s="3"/>
    </row>
    <row r="10" spans="1:32" ht="20.100000000000001" customHeight="1" x14ac:dyDescent="0.25">
      <c r="A10" s="5">
        <v>3</v>
      </c>
      <c r="B10" s="6" t="s">
        <v>5</v>
      </c>
      <c r="C10" s="6"/>
      <c r="D10" s="12">
        <v>3450</v>
      </c>
      <c r="E10" s="12">
        <v>3450</v>
      </c>
      <c r="F10" s="12">
        <v>48</v>
      </c>
      <c r="G10" s="12">
        <v>2</v>
      </c>
      <c r="H10" s="12">
        <v>0</v>
      </c>
      <c r="I10" s="13">
        <f t="shared" si="0"/>
        <v>2</v>
      </c>
      <c r="J10" s="13">
        <f t="shared" si="1"/>
        <v>50</v>
      </c>
      <c r="K10" s="13">
        <v>3397</v>
      </c>
      <c r="L10" s="13">
        <v>3397</v>
      </c>
      <c r="M10" s="13">
        <v>39</v>
      </c>
      <c r="N10" s="13">
        <v>1</v>
      </c>
      <c r="O10" s="13">
        <v>0</v>
      </c>
      <c r="P10" s="13">
        <f t="shared" si="2"/>
        <v>1</v>
      </c>
      <c r="Q10" s="13">
        <f t="shared" si="3"/>
        <v>40</v>
      </c>
      <c r="R10" s="13"/>
      <c r="S10" s="4"/>
      <c r="T10" s="4"/>
      <c r="U10" s="4"/>
      <c r="V10" s="4"/>
      <c r="W10" s="4"/>
      <c r="X10" s="13">
        <f t="shared" si="4"/>
        <v>0</v>
      </c>
      <c r="Y10" s="13"/>
      <c r="Z10" s="4"/>
      <c r="AA10" s="4"/>
      <c r="AB10" s="4"/>
      <c r="AC10" s="4"/>
      <c r="AD10" s="4"/>
      <c r="AE10" s="13">
        <f t="shared" si="5"/>
        <v>0</v>
      </c>
      <c r="AF10" s="3"/>
    </row>
    <row r="11" spans="1:32" ht="20.100000000000001" customHeight="1" x14ac:dyDescent="0.25">
      <c r="A11" s="5">
        <v>4</v>
      </c>
      <c r="B11" s="6" t="s">
        <v>6</v>
      </c>
      <c r="C11" s="6"/>
      <c r="D11" s="12">
        <v>3082</v>
      </c>
      <c r="E11" s="12">
        <v>3082</v>
      </c>
      <c r="F11" s="12">
        <v>37</v>
      </c>
      <c r="G11" s="12">
        <v>1</v>
      </c>
      <c r="H11" s="12">
        <v>2</v>
      </c>
      <c r="I11" s="13">
        <f t="shared" si="0"/>
        <v>3</v>
      </c>
      <c r="J11" s="13">
        <f t="shared" si="1"/>
        <v>40</v>
      </c>
      <c r="K11" s="13">
        <v>3073</v>
      </c>
      <c r="L11" s="13">
        <v>3073</v>
      </c>
      <c r="M11" s="13">
        <v>74</v>
      </c>
      <c r="N11" s="13">
        <v>1</v>
      </c>
      <c r="O11" s="13">
        <v>2</v>
      </c>
      <c r="P11" s="13">
        <f t="shared" si="2"/>
        <v>3</v>
      </c>
      <c r="Q11" s="13">
        <f t="shared" si="3"/>
        <v>77</v>
      </c>
      <c r="R11" s="13"/>
      <c r="S11" s="4"/>
      <c r="T11" s="4"/>
      <c r="U11" s="4"/>
      <c r="V11" s="4"/>
      <c r="W11" s="4"/>
      <c r="X11" s="13">
        <f t="shared" si="4"/>
        <v>0</v>
      </c>
      <c r="Y11" s="13"/>
      <c r="Z11" s="4"/>
      <c r="AA11" s="4"/>
      <c r="AB11" s="4"/>
      <c r="AC11" s="4"/>
      <c r="AD11" s="4"/>
      <c r="AE11" s="13">
        <f t="shared" si="5"/>
        <v>0</v>
      </c>
      <c r="AF11" s="3"/>
    </row>
    <row r="12" spans="1:32" ht="20.100000000000001" customHeight="1" x14ac:dyDescent="0.25">
      <c r="A12" s="5">
        <v>5</v>
      </c>
      <c r="B12" s="6" t="s">
        <v>7</v>
      </c>
      <c r="C12" s="6"/>
      <c r="D12" s="12">
        <v>3921</v>
      </c>
      <c r="E12" s="12">
        <v>3921</v>
      </c>
      <c r="F12" s="12">
        <v>143</v>
      </c>
      <c r="G12" s="12">
        <v>0</v>
      </c>
      <c r="H12" s="12">
        <v>0</v>
      </c>
      <c r="I12" s="13">
        <f t="shared" si="0"/>
        <v>0</v>
      </c>
      <c r="J12" s="13">
        <f t="shared" si="1"/>
        <v>143</v>
      </c>
      <c r="K12" s="13">
        <v>3828</v>
      </c>
      <c r="L12" s="13">
        <v>3828</v>
      </c>
      <c r="M12" s="13">
        <v>197</v>
      </c>
      <c r="N12" s="13">
        <v>0</v>
      </c>
      <c r="O12" s="13">
        <v>0</v>
      </c>
      <c r="P12" s="13">
        <f t="shared" si="2"/>
        <v>0</v>
      </c>
      <c r="Q12" s="13">
        <f t="shared" si="3"/>
        <v>197</v>
      </c>
      <c r="R12" s="13"/>
      <c r="S12" s="4"/>
      <c r="T12" s="4"/>
      <c r="U12" s="4"/>
      <c r="V12" s="4"/>
      <c r="W12" s="4"/>
      <c r="X12" s="13">
        <f t="shared" si="4"/>
        <v>0</v>
      </c>
      <c r="Y12" s="13"/>
      <c r="Z12" s="4"/>
      <c r="AA12" s="4"/>
      <c r="AB12" s="4"/>
      <c r="AC12" s="4"/>
      <c r="AD12" s="4"/>
      <c r="AE12" s="13">
        <f t="shared" si="5"/>
        <v>0</v>
      </c>
      <c r="AF12" s="3"/>
    </row>
    <row r="13" spans="1:32" ht="20.100000000000001" customHeight="1" x14ac:dyDescent="0.25">
      <c r="A13" s="5">
        <v>6</v>
      </c>
      <c r="B13" s="6" t="s">
        <v>8</v>
      </c>
      <c r="C13" s="6"/>
      <c r="D13" s="12">
        <v>4016</v>
      </c>
      <c r="E13" s="12">
        <v>4016</v>
      </c>
      <c r="F13" s="12">
        <v>205</v>
      </c>
      <c r="G13" s="12">
        <v>0</v>
      </c>
      <c r="H13" s="12">
        <v>0</v>
      </c>
      <c r="I13" s="13">
        <f t="shared" si="0"/>
        <v>0</v>
      </c>
      <c r="J13" s="13">
        <f t="shared" si="1"/>
        <v>205</v>
      </c>
      <c r="K13" s="13">
        <v>3899</v>
      </c>
      <c r="L13" s="13">
        <v>3899</v>
      </c>
      <c r="M13" s="13">
        <v>206</v>
      </c>
      <c r="N13" s="13">
        <v>0</v>
      </c>
      <c r="O13" s="13">
        <v>0</v>
      </c>
      <c r="P13" s="13">
        <f t="shared" si="2"/>
        <v>0</v>
      </c>
      <c r="Q13" s="13">
        <f t="shared" si="3"/>
        <v>206</v>
      </c>
      <c r="R13" s="13"/>
      <c r="S13" s="4"/>
      <c r="T13" s="4"/>
      <c r="U13" s="4"/>
      <c r="V13" s="4"/>
      <c r="W13" s="4"/>
      <c r="X13" s="13">
        <f t="shared" si="4"/>
        <v>0</v>
      </c>
      <c r="Y13" s="13"/>
      <c r="Z13" s="4"/>
      <c r="AA13" s="4"/>
      <c r="AB13" s="4"/>
      <c r="AC13" s="4"/>
      <c r="AD13" s="4"/>
      <c r="AE13" s="13">
        <f t="shared" si="5"/>
        <v>0</v>
      </c>
      <c r="AF13" s="3"/>
    </row>
    <row r="14" spans="1:32" ht="20.100000000000001" customHeight="1" x14ac:dyDescent="0.25">
      <c r="A14" s="5">
        <v>7</v>
      </c>
      <c r="B14" s="6" t="s">
        <v>9</v>
      </c>
      <c r="C14" s="6"/>
      <c r="D14" s="12">
        <v>3123</v>
      </c>
      <c r="E14" s="12">
        <v>3123</v>
      </c>
      <c r="F14" s="12">
        <v>206</v>
      </c>
      <c r="G14" s="12">
        <v>1</v>
      </c>
      <c r="H14" s="12">
        <v>4</v>
      </c>
      <c r="I14" s="13">
        <f t="shared" si="0"/>
        <v>5</v>
      </c>
      <c r="J14" s="13">
        <f t="shared" si="1"/>
        <v>211</v>
      </c>
      <c r="K14" s="13">
        <v>3214</v>
      </c>
      <c r="L14" s="13">
        <v>3214</v>
      </c>
      <c r="M14" s="13">
        <v>196</v>
      </c>
      <c r="N14" s="13">
        <v>0</v>
      </c>
      <c r="O14" s="13">
        <v>2</v>
      </c>
      <c r="P14" s="13">
        <f t="shared" si="2"/>
        <v>2</v>
      </c>
      <c r="Q14" s="13">
        <f t="shared" si="3"/>
        <v>198</v>
      </c>
      <c r="R14" s="13"/>
      <c r="S14" s="4"/>
      <c r="T14" s="4"/>
      <c r="U14" s="4"/>
      <c r="V14" s="4"/>
      <c r="W14" s="4"/>
      <c r="X14" s="13">
        <f t="shared" si="4"/>
        <v>0</v>
      </c>
      <c r="Y14" s="13"/>
      <c r="Z14" s="4"/>
      <c r="AA14" s="4"/>
      <c r="AB14" s="4"/>
      <c r="AC14" s="4"/>
      <c r="AD14" s="4"/>
      <c r="AE14" s="13">
        <f t="shared" si="5"/>
        <v>0</v>
      </c>
      <c r="AF14" s="3"/>
    </row>
    <row r="15" spans="1:32" s="1" customFormat="1" ht="20.100000000000001" customHeight="1" x14ac:dyDescent="0.25">
      <c r="A15" s="5">
        <v>8</v>
      </c>
      <c r="B15" s="6" t="s">
        <v>10</v>
      </c>
      <c r="C15" s="6"/>
      <c r="D15" s="12">
        <v>3053</v>
      </c>
      <c r="E15" s="12">
        <v>3053</v>
      </c>
      <c r="F15" s="12">
        <v>56</v>
      </c>
      <c r="G15" s="12">
        <v>0</v>
      </c>
      <c r="H15" s="12">
        <v>0</v>
      </c>
      <c r="I15" s="13">
        <f t="shared" si="0"/>
        <v>0</v>
      </c>
      <c r="J15" s="13">
        <f t="shared" si="1"/>
        <v>56</v>
      </c>
      <c r="K15" s="13">
        <v>3037</v>
      </c>
      <c r="L15" s="13">
        <v>3037</v>
      </c>
      <c r="M15" s="13">
        <v>67</v>
      </c>
      <c r="N15" s="13">
        <v>0</v>
      </c>
      <c r="O15" s="13">
        <v>0</v>
      </c>
      <c r="P15" s="13">
        <f t="shared" si="2"/>
        <v>0</v>
      </c>
      <c r="Q15" s="13">
        <f t="shared" si="3"/>
        <v>67</v>
      </c>
      <c r="R15" s="13"/>
      <c r="S15" s="14"/>
      <c r="T15" s="14"/>
      <c r="U15" s="14"/>
      <c r="V15" s="14"/>
      <c r="W15" s="14"/>
      <c r="X15" s="13">
        <f t="shared" si="4"/>
        <v>0</v>
      </c>
      <c r="Y15" s="13"/>
      <c r="Z15" s="14"/>
      <c r="AA15" s="14"/>
      <c r="AB15" s="14"/>
      <c r="AC15" s="14"/>
      <c r="AD15" s="14"/>
      <c r="AE15" s="13">
        <f t="shared" si="5"/>
        <v>0</v>
      </c>
      <c r="AF15" s="11"/>
    </row>
    <row r="16" spans="1:32" s="1" customFormat="1" ht="20.100000000000001" customHeight="1" x14ac:dyDescent="0.25">
      <c r="A16" s="5">
        <v>9</v>
      </c>
      <c r="B16" s="7" t="s">
        <v>11</v>
      </c>
      <c r="C16" s="7"/>
      <c r="D16" s="12">
        <v>4266</v>
      </c>
      <c r="E16" s="12">
        <v>4266</v>
      </c>
      <c r="F16" s="12">
        <v>184</v>
      </c>
      <c r="G16" s="12">
        <v>3</v>
      </c>
      <c r="H16" s="12">
        <v>2</v>
      </c>
      <c r="I16" s="13">
        <f t="shared" si="0"/>
        <v>5</v>
      </c>
      <c r="J16" s="13">
        <f t="shared" si="1"/>
        <v>189</v>
      </c>
      <c r="K16" s="13">
        <v>4209</v>
      </c>
      <c r="L16" s="13">
        <v>4209</v>
      </c>
      <c r="M16" s="13">
        <v>235</v>
      </c>
      <c r="N16" s="13">
        <v>5</v>
      </c>
      <c r="O16" s="13">
        <v>10</v>
      </c>
      <c r="P16" s="13">
        <f t="shared" si="2"/>
        <v>15</v>
      </c>
      <c r="Q16" s="13">
        <f t="shared" si="3"/>
        <v>250</v>
      </c>
      <c r="R16" s="13"/>
      <c r="S16" s="14"/>
      <c r="T16" s="14"/>
      <c r="U16" s="14"/>
      <c r="V16" s="14"/>
      <c r="W16" s="14"/>
      <c r="X16" s="13">
        <f t="shared" si="4"/>
        <v>0</v>
      </c>
      <c r="Y16" s="13"/>
      <c r="Z16" s="14"/>
      <c r="AA16" s="14"/>
      <c r="AB16" s="14"/>
      <c r="AC16" s="14"/>
      <c r="AD16" s="14"/>
      <c r="AE16" s="13">
        <f t="shared" si="5"/>
        <v>0</v>
      </c>
      <c r="AF16" s="11"/>
    </row>
    <row r="17" spans="1:32" s="1" customFormat="1" ht="20.100000000000001" customHeight="1" x14ac:dyDescent="0.25">
      <c r="A17" s="5">
        <v>10</v>
      </c>
      <c r="B17" s="7" t="s">
        <v>12</v>
      </c>
      <c r="C17" s="7"/>
      <c r="D17" s="12">
        <v>5235</v>
      </c>
      <c r="E17" s="12">
        <v>5235</v>
      </c>
      <c r="F17" s="12">
        <v>156</v>
      </c>
      <c r="G17" s="12">
        <v>4</v>
      </c>
      <c r="H17" s="12">
        <v>2</v>
      </c>
      <c r="I17" s="13">
        <f t="shared" si="0"/>
        <v>6</v>
      </c>
      <c r="J17" s="13">
        <f t="shared" si="1"/>
        <v>162</v>
      </c>
      <c r="K17" s="13">
        <v>5181</v>
      </c>
      <c r="L17" s="13">
        <v>5181</v>
      </c>
      <c r="M17" s="13">
        <v>159</v>
      </c>
      <c r="N17" s="13">
        <v>3</v>
      </c>
      <c r="O17" s="13">
        <v>0</v>
      </c>
      <c r="P17" s="13">
        <f t="shared" si="2"/>
        <v>3</v>
      </c>
      <c r="Q17" s="13">
        <f t="shared" si="3"/>
        <v>162</v>
      </c>
      <c r="R17" s="13"/>
      <c r="S17" s="14"/>
      <c r="T17" s="14"/>
      <c r="U17" s="14"/>
      <c r="V17" s="14"/>
      <c r="W17" s="14"/>
      <c r="X17" s="13">
        <f t="shared" si="4"/>
        <v>0</v>
      </c>
      <c r="Y17" s="13"/>
      <c r="Z17" s="14"/>
      <c r="AA17" s="14"/>
      <c r="AB17" s="14"/>
      <c r="AC17" s="14"/>
      <c r="AD17" s="14"/>
      <c r="AE17" s="13">
        <f t="shared" si="5"/>
        <v>0</v>
      </c>
      <c r="AF17" s="11"/>
    </row>
    <row r="18" spans="1:32" s="1" customFormat="1" ht="20.100000000000001" customHeight="1" x14ac:dyDescent="0.25">
      <c r="A18" s="5">
        <v>11</v>
      </c>
      <c r="B18" s="7" t="s">
        <v>13</v>
      </c>
      <c r="C18" s="7"/>
      <c r="D18" s="12">
        <v>4788</v>
      </c>
      <c r="E18" s="12">
        <v>4788</v>
      </c>
      <c r="F18" s="12">
        <v>17</v>
      </c>
      <c r="G18" s="12">
        <v>1</v>
      </c>
      <c r="H18" s="12">
        <v>1</v>
      </c>
      <c r="I18" s="13">
        <f t="shared" si="0"/>
        <v>2</v>
      </c>
      <c r="J18" s="13">
        <f t="shared" si="1"/>
        <v>19</v>
      </c>
      <c r="K18" s="13">
        <v>4825</v>
      </c>
      <c r="L18" s="13">
        <v>4825</v>
      </c>
      <c r="M18" s="13">
        <v>144</v>
      </c>
      <c r="N18" s="13">
        <v>0</v>
      </c>
      <c r="O18" s="13">
        <v>0</v>
      </c>
      <c r="P18" s="13">
        <f t="shared" si="2"/>
        <v>0</v>
      </c>
      <c r="Q18" s="13">
        <f t="shared" si="3"/>
        <v>144</v>
      </c>
      <c r="R18" s="13"/>
      <c r="S18" s="14"/>
      <c r="T18" s="14"/>
      <c r="U18" s="14"/>
      <c r="V18" s="14"/>
      <c r="W18" s="14"/>
      <c r="X18" s="13">
        <f t="shared" si="4"/>
        <v>0</v>
      </c>
      <c r="Y18" s="13"/>
      <c r="Z18" s="14"/>
      <c r="AA18" s="14"/>
      <c r="AB18" s="14"/>
      <c r="AC18" s="14"/>
      <c r="AD18" s="14"/>
      <c r="AE18" s="13">
        <f t="shared" si="5"/>
        <v>0</v>
      </c>
      <c r="AF18" s="11"/>
    </row>
    <row r="19" spans="1:32" s="1" customFormat="1" ht="20.100000000000001" customHeight="1" x14ac:dyDescent="0.25">
      <c r="A19" s="5">
        <v>12</v>
      </c>
      <c r="B19" s="7" t="s">
        <v>14</v>
      </c>
      <c r="C19" s="7"/>
      <c r="D19" s="12">
        <v>3740</v>
      </c>
      <c r="E19" s="12">
        <v>3740</v>
      </c>
      <c r="F19" s="12">
        <v>92</v>
      </c>
      <c r="G19" s="12">
        <v>1</v>
      </c>
      <c r="H19" s="12">
        <v>1</v>
      </c>
      <c r="I19" s="13">
        <f t="shared" si="0"/>
        <v>2</v>
      </c>
      <c r="J19" s="13">
        <f t="shared" si="1"/>
        <v>94</v>
      </c>
      <c r="K19" s="13">
        <v>3721</v>
      </c>
      <c r="L19" s="13">
        <v>3721</v>
      </c>
      <c r="M19" s="13">
        <v>177</v>
      </c>
      <c r="N19" s="13">
        <v>1</v>
      </c>
      <c r="O19" s="13">
        <v>2</v>
      </c>
      <c r="P19" s="13">
        <f t="shared" si="2"/>
        <v>3</v>
      </c>
      <c r="Q19" s="13">
        <f t="shared" si="3"/>
        <v>180</v>
      </c>
      <c r="R19" s="13"/>
      <c r="S19" s="14"/>
      <c r="T19" s="14"/>
      <c r="U19" s="14"/>
      <c r="V19" s="14"/>
      <c r="W19" s="14"/>
      <c r="X19" s="13">
        <f t="shared" si="4"/>
        <v>0</v>
      </c>
      <c r="Y19" s="13"/>
      <c r="Z19" s="14"/>
      <c r="AA19" s="14"/>
      <c r="AB19" s="14"/>
      <c r="AC19" s="14"/>
      <c r="AD19" s="14"/>
      <c r="AE19" s="13">
        <f t="shared" si="5"/>
        <v>0</v>
      </c>
      <c r="AF19" s="11"/>
    </row>
    <row r="20" spans="1:32" s="1" customFormat="1" ht="20.100000000000001" customHeight="1" x14ac:dyDescent="0.25">
      <c r="A20" s="5">
        <v>13</v>
      </c>
      <c r="B20" s="7" t="s">
        <v>15</v>
      </c>
      <c r="C20" s="7"/>
      <c r="D20" s="12">
        <v>2600</v>
      </c>
      <c r="E20" s="12">
        <v>2600</v>
      </c>
      <c r="F20" s="12">
        <v>28</v>
      </c>
      <c r="G20" s="12">
        <v>1</v>
      </c>
      <c r="H20" s="12">
        <v>0</v>
      </c>
      <c r="I20" s="13">
        <f t="shared" si="0"/>
        <v>1</v>
      </c>
      <c r="J20" s="13">
        <f t="shared" si="1"/>
        <v>29</v>
      </c>
      <c r="K20" s="13">
        <v>2428</v>
      </c>
      <c r="L20" s="13">
        <v>2428</v>
      </c>
      <c r="M20" s="13">
        <v>3</v>
      </c>
      <c r="N20" s="13">
        <v>0</v>
      </c>
      <c r="O20" s="13">
        <v>0</v>
      </c>
      <c r="P20" s="13">
        <f t="shared" si="2"/>
        <v>0</v>
      </c>
      <c r="Q20" s="13">
        <f t="shared" si="3"/>
        <v>3</v>
      </c>
      <c r="R20" s="13"/>
      <c r="S20" s="14"/>
      <c r="T20" s="14"/>
      <c r="U20" s="14"/>
      <c r="V20" s="14"/>
      <c r="W20" s="14"/>
      <c r="X20" s="13">
        <f t="shared" si="4"/>
        <v>0</v>
      </c>
      <c r="Y20" s="13"/>
      <c r="Z20" s="14"/>
      <c r="AA20" s="14"/>
      <c r="AB20" s="14"/>
      <c r="AC20" s="14"/>
      <c r="AD20" s="14"/>
      <c r="AE20" s="13">
        <f t="shared" si="5"/>
        <v>0</v>
      </c>
      <c r="AF20" s="11"/>
    </row>
    <row r="21" spans="1:32" s="1" customFormat="1" ht="20.100000000000001" customHeight="1" x14ac:dyDescent="0.25">
      <c r="A21" s="5">
        <v>14</v>
      </c>
      <c r="B21" s="7" t="s">
        <v>16</v>
      </c>
      <c r="C21" s="7"/>
      <c r="D21" s="12">
        <v>2133</v>
      </c>
      <c r="E21" s="12">
        <v>2133</v>
      </c>
      <c r="F21" s="12">
        <v>128</v>
      </c>
      <c r="G21" s="12">
        <v>1</v>
      </c>
      <c r="H21" s="12">
        <v>0</v>
      </c>
      <c r="I21" s="13">
        <f t="shared" si="0"/>
        <v>1</v>
      </c>
      <c r="J21" s="13">
        <f t="shared" si="1"/>
        <v>129</v>
      </c>
      <c r="K21" s="13">
        <v>2138</v>
      </c>
      <c r="L21" s="13">
        <v>2138</v>
      </c>
      <c r="M21" s="13">
        <v>166</v>
      </c>
      <c r="N21" s="13">
        <v>1</v>
      </c>
      <c r="O21" s="13">
        <v>0</v>
      </c>
      <c r="P21" s="13">
        <f t="shared" si="2"/>
        <v>1</v>
      </c>
      <c r="Q21" s="13">
        <f t="shared" si="3"/>
        <v>167</v>
      </c>
      <c r="R21" s="13"/>
      <c r="S21" s="14"/>
      <c r="T21" s="14"/>
      <c r="U21" s="14"/>
      <c r="V21" s="14"/>
      <c r="W21" s="14"/>
      <c r="X21" s="13">
        <f t="shared" si="4"/>
        <v>0</v>
      </c>
      <c r="Y21" s="13"/>
      <c r="Z21" s="14"/>
      <c r="AA21" s="14"/>
      <c r="AB21" s="14"/>
      <c r="AC21" s="14"/>
      <c r="AD21" s="14"/>
      <c r="AE21" s="13">
        <f t="shared" si="5"/>
        <v>0</v>
      </c>
      <c r="AF21" s="11"/>
    </row>
    <row r="22" spans="1:32" s="1" customFormat="1" ht="20.100000000000001" customHeight="1" x14ac:dyDescent="0.25">
      <c r="A22" s="5">
        <v>15</v>
      </c>
      <c r="B22" s="7" t="s">
        <v>17</v>
      </c>
      <c r="C22" s="7"/>
      <c r="D22" s="12">
        <v>2830</v>
      </c>
      <c r="E22" s="12">
        <v>2830</v>
      </c>
      <c r="F22" s="12">
        <v>15</v>
      </c>
      <c r="G22" s="12">
        <v>2</v>
      </c>
      <c r="H22" s="12">
        <v>6</v>
      </c>
      <c r="I22" s="13">
        <f t="shared" si="0"/>
        <v>8</v>
      </c>
      <c r="J22" s="13">
        <f t="shared" si="1"/>
        <v>23</v>
      </c>
      <c r="K22" s="13">
        <v>2791</v>
      </c>
      <c r="L22" s="13">
        <v>2791</v>
      </c>
      <c r="M22" s="13">
        <v>55</v>
      </c>
      <c r="N22" s="13">
        <v>3</v>
      </c>
      <c r="O22" s="13">
        <v>0</v>
      </c>
      <c r="P22" s="13">
        <f t="shared" si="2"/>
        <v>3</v>
      </c>
      <c r="Q22" s="13">
        <f t="shared" si="3"/>
        <v>58</v>
      </c>
      <c r="R22" s="13"/>
      <c r="S22" s="14"/>
      <c r="T22" s="14"/>
      <c r="U22" s="14"/>
      <c r="V22" s="14"/>
      <c r="W22" s="14"/>
      <c r="X22" s="13">
        <f t="shared" si="4"/>
        <v>0</v>
      </c>
      <c r="Y22" s="13"/>
      <c r="Z22" s="14"/>
      <c r="AA22" s="14"/>
      <c r="AB22" s="14"/>
      <c r="AC22" s="14"/>
      <c r="AD22" s="14"/>
      <c r="AE22" s="13">
        <f t="shared" si="5"/>
        <v>0</v>
      </c>
      <c r="AF22" s="11"/>
    </row>
    <row r="23" spans="1:32" s="1" customFormat="1" ht="20.100000000000001" customHeight="1" x14ac:dyDescent="0.25">
      <c r="A23" s="5">
        <v>16</v>
      </c>
      <c r="B23" s="7" t="s">
        <v>18</v>
      </c>
      <c r="C23" s="7"/>
      <c r="D23" s="12">
        <v>3357</v>
      </c>
      <c r="E23" s="12">
        <v>3357</v>
      </c>
      <c r="F23" s="12">
        <v>99</v>
      </c>
      <c r="G23" s="12">
        <v>0</v>
      </c>
      <c r="H23" s="12">
        <v>2</v>
      </c>
      <c r="I23" s="13">
        <f t="shared" si="0"/>
        <v>2</v>
      </c>
      <c r="J23" s="13">
        <f t="shared" si="1"/>
        <v>101</v>
      </c>
      <c r="K23" s="13">
        <v>3265</v>
      </c>
      <c r="L23" s="13">
        <v>3265</v>
      </c>
      <c r="M23" s="13">
        <v>152</v>
      </c>
      <c r="N23" s="13">
        <v>0</v>
      </c>
      <c r="O23" s="13">
        <v>1</v>
      </c>
      <c r="P23" s="13">
        <f t="shared" si="2"/>
        <v>1</v>
      </c>
      <c r="Q23" s="13">
        <f t="shared" si="3"/>
        <v>153</v>
      </c>
      <c r="R23" s="13"/>
      <c r="S23" s="14"/>
      <c r="T23" s="14"/>
      <c r="U23" s="14"/>
      <c r="V23" s="14"/>
      <c r="W23" s="14"/>
      <c r="X23" s="13">
        <f t="shared" si="4"/>
        <v>0</v>
      </c>
      <c r="Y23" s="13"/>
      <c r="Z23" s="14"/>
      <c r="AA23" s="14"/>
      <c r="AB23" s="14"/>
      <c r="AC23" s="14"/>
      <c r="AD23" s="14"/>
      <c r="AE23" s="13">
        <f t="shared" si="5"/>
        <v>0</v>
      </c>
      <c r="AF23" s="11"/>
    </row>
    <row r="24" spans="1:32" s="1" customFormat="1" ht="20.100000000000001" customHeight="1" x14ac:dyDescent="0.25">
      <c r="A24" s="5">
        <v>17</v>
      </c>
      <c r="B24" s="7" t="s">
        <v>19</v>
      </c>
      <c r="C24" s="7"/>
      <c r="D24" s="12">
        <v>2684</v>
      </c>
      <c r="E24" s="12">
        <v>2684</v>
      </c>
      <c r="F24" s="12">
        <v>72</v>
      </c>
      <c r="G24" s="12">
        <v>0</v>
      </c>
      <c r="H24" s="12">
        <v>0</v>
      </c>
      <c r="I24" s="13">
        <f t="shared" si="0"/>
        <v>0</v>
      </c>
      <c r="J24" s="13">
        <f t="shared" si="1"/>
        <v>72</v>
      </c>
      <c r="K24" s="13">
        <v>2687</v>
      </c>
      <c r="L24" s="13">
        <v>2687</v>
      </c>
      <c r="M24" s="13">
        <v>58</v>
      </c>
      <c r="N24" s="13">
        <v>0</v>
      </c>
      <c r="O24" s="13">
        <v>0</v>
      </c>
      <c r="P24" s="13">
        <f t="shared" si="2"/>
        <v>0</v>
      </c>
      <c r="Q24" s="13">
        <f t="shared" si="3"/>
        <v>58</v>
      </c>
      <c r="R24" s="13"/>
      <c r="S24" s="14"/>
      <c r="T24" s="14"/>
      <c r="U24" s="14"/>
      <c r="V24" s="14"/>
      <c r="W24" s="14"/>
      <c r="X24" s="13">
        <f t="shared" si="4"/>
        <v>0</v>
      </c>
      <c r="Y24" s="13"/>
      <c r="Z24" s="14"/>
      <c r="AA24" s="14"/>
      <c r="AB24" s="14"/>
      <c r="AC24" s="14"/>
      <c r="AD24" s="14"/>
      <c r="AE24" s="13">
        <f t="shared" si="5"/>
        <v>0</v>
      </c>
      <c r="AF24" s="11"/>
    </row>
    <row r="25" spans="1:32" s="1" customFormat="1" ht="20.100000000000001" customHeight="1" x14ac:dyDescent="0.25">
      <c r="A25" s="5">
        <v>18</v>
      </c>
      <c r="B25" s="7" t="s">
        <v>20</v>
      </c>
      <c r="C25" s="7"/>
      <c r="D25" s="12">
        <v>4350</v>
      </c>
      <c r="E25" s="12">
        <v>4350</v>
      </c>
      <c r="F25" s="12">
        <v>109</v>
      </c>
      <c r="G25" s="12">
        <v>2</v>
      </c>
      <c r="H25" s="12">
        <v>0</v>
      </c>
      <c r="I25" s="13">
        <f t="shared" si="0"/>
        <v>2</v>
      </c>
      <c r="J25" s="13">
        <f t="shared" si="1"/>
        <v>111</v>
      </c>
      <c r="K25" s="13">
        <v>4280</v>
      </c>
      <c r="L25" s="13">
        <v>4280</v>
      </c>
      <c r="M25" s="13">
        <v>64</v>
      </c>
      <c r="N25" s="13">
        <v>1</v>
      </c>
      <c r="O25" s="13">
        <v>0</v>
      </c>
      <c r="P25" s="13">
        <f t="shared" si="2"/>
        <v>1</v>
      </c>
      <c r="Q25" s="13">
        <f t="shared" si="3"/>
        <v>65</v>
      </c>
      <c r="R25" s="13"/>
      <c r="S25" s="14"/>
      <c r="T25" s="14"/>
      <c r="U25" s="14"/>
      <c r="V25" s="14"/>
      <c r="W25" s="14"/>
      <c r="X25" s="13">
        <f t="shared" si="4"/>
        <v>0</v>
      </c>
      <c r="Y25" s="13"/>
      <c r="Z25" s="14"/>
      <c r="AA25" s="14"/>
      <c r="AB25" s="14"/>
      <c r="AC25" s="14"/>
      <c r="AD25" s="14"/>
      <c r="AE25" s="13">
        <f t="shared" si="5"/>
        <v>0</v>
      </c>
      <c r="AF25" s="11"/>
    </row>
    <row r="26" spans="1:32" s="1" customFormat="1" ht="20.100000000000001" customHeight="1" x14ac:dyDescent="0.25">
      <c r="A26" s="5">
        <v>19</v>
      </c>
      <c r="B26" s="7" t="s">
        <v>21</v>
      </c>
      <c r="C26" s="7"/>
      <c r="D26" s="12">
        <v>2752</v>
      </c>
      <c r="E26" s="12">
        <v>2752</v>
      </c>
      <c r="F26" s="12">
        <v>114</v>
      </c>
      <c r="G26" s="12">
        <v>1</v>
      </c>
      <c r="H26" s="12">
        <v>5</v>
      </c>
      <c r="I26" s="13">
        <f t="shared" si="0"/>
        <v>6</v>
      </c>
      <c r="J26" s="13">
        <f t="shared" si="1"/>
        <v>120</v>
      </c>
      <c r="K26" s="13">
        <v>2651</v>
      </c>
      <c r="L26" s="13">
        <v>2651</v>
      </c>
      <c r="M26" s="13">
        <v>140</v>
      </c>
      <c r="N26" s="13">
        <v>1</v>
      </c>
      <c r="O26" s="13">
        <v>5</v>
      </c>
      <c r="P26" s="13">
        <f t="shared" si="2"/>
        <v>6</v>
      </c>
      <c r="Q26" s="13">
        <f t="shared" si="3"/>
        <v>146</v>
      </c>
      <c r="R26" s="13"/>
      <c r="S26" s="14"/>
      <c r="T26" s="14"/>
      <c r="U26" s="14"/>
      <c r="V26" s="14"/>
      <c r="W26" s="14"/>
      <c r="X26" s="13">
        <f t="shared" si="4"/>
        <v>0</v>
      </c>
      <c r="Y26" s="13"/>
      <c r="Z26" s="14"/>
      <c r="AA26" s="14"/>
      <c r="AB26" s="14"/>
      <c r="AC26" s="14"/>
      <c r="AD26" s="14"/>
      <c r="AE26" s="13">
        <f t="shared" si="5"/>
        <v>0</v>
      </c>
      <c r="AF26" s="11"/>
    </row>
    <row r="27" spans="1:32" s="1" customFormat="1" ht="20.100000000000001" customHeight="1" x14ac:dyDescent="0.25">
      <c r="A27" s="5">
        <v>20</v>
      </c>
      <c r="B27" s="7" t="s">
        <v>22</v>
      </c>
      <c r="C27" s="7"/>
      <c r="D27" s="12">
        <v>2134</v>
      </c>
      <c r="E27" s="12">
        <v>2134</v>
      </c>
      <c r="F27" s="12">
        <v>103</v>
      </c>
      <c r="G27" s="12">
        <v>0</v>
      </c>
      <c r="H27" s="12">
        <v>0</v>
      </c>
      <c r="I27" s="13">
        <f t="shared" si="0"/>
        <v>0</v>
      </c>
      <c r="J27" s="13">
        <f t="shared" si="1"/>
        <v>103</v>
      </c>
      <c r="K27" s="13">
        <v>2143</v>
      </c>
      <c r="L27" s="13">
        <v>2143</v>
      </c>
      <c r="M27" s="13">
        <v>53</v>
      </c>
      <c r="N27" s="13">
        <v>0</v>
      </c>
      <c r="O27" s="13">
        <v>0</v>
      </c>
      <c r="P27" s="13">
        <f t="shared" si="2"/>
        <v>0</v>
      </c>
      <c r="Q27" s="13">
        <f t="shared" si="3"/>
        <v>53</v>
      </c>
      <c r="R27" s="13"/>
      <c r="S27" s="14"/>
      <c r="T27" s="14"/>
      <c r="U27" s="14"/>
      <c r="V27" s="14"/>
      <c r="W27" s="14"/>
      <c r="X27" s="13">
        <f t="shared" si="4"/>
        <v>0</v>
      </c>
      <c r="Y27" s="13"/>
      <c r="Z27" s="14"/>
      <c r="AA27" s="14"/>
      <c r="AB27" s="14"/>
      <c r="AC27" s="14"/>
      <c r="AD27" s="14"/>
      <c r="AE27" s="13">
        <f t="shared" si="5"/>
        <v>0</v>
      </c>
      <c r="AF27" s="11"/>
    </row>
    <row r="28" spans="1:32" s="1" customFormat="1" ht="20.100000000000001" customHeight="1" x14ac:dyDescent="0.25">
      <c r="A28" s="5">
        <v>21</v>
      </c>
      <c r="B28" s="7" t="s">
        <v>23</v>
      </c>
      <c r="C28" s="7"/>
      <c r="D28" s="12">
        <v>1459</v>
      </c>
      <c r="E28" s="12">
        <v>1459</v>
      </c>
      <c r="F28" s="12">
        <v>104</v>
      </c>
      <c r="G28" s="12">
        <v>1</v>
      </c>
      <c r="H28" s="12">
        <v>0</v>
      </c>
      <c r="I28" s="13">
        <f t="shared" si="0"/>
        <v>1</v>
      </c>
      <c r="J28" s="13">
        <f t="shared" si="1"/>
        <v>105</v>
      </c>
      <c r="K28" s="13">
        <v>1405</v>
      </c>
      <c r="L28" s="13">
        <v>1405</v>
      </c>
      <c r="M28" s="13">
        <v>73</v>
      </c>
      <c r="N28" s="13">
        <v>0</v>
      </c>
      <c r="O28" s="13">
        <v>0</v>
      </c>
      <c r="P28" s="13">
        <f t="shared" si="2"/>
        <v>0</v>
      </c>
      <c r="Q28" s="13">
        <f t="shared" si="3"/>
        <v>73</v>
      </c>
      <c r="R28" s="13"/>
      <c r="S28" s="14"/>
      <c r="T28" s="14"/>
      <c r="U28" s="14"/>
      <c r="V28" s="14"/>
      <c r="W28" s="14"/>
      <c r="X28" s="13">
        <f t="shared" si="4"/>
        <v>0</v>
      </c>
      <c r="Y28" s="13"/>
      <c r="Z28" s="14"/>
      <c r="AA28" s="14"/>
      <c r="AB28" s="14"/>
      <c r="AC28" s="14"/>
      <c r="AD28" s="14"/>
      <c r="AE28" s="13">
        <f t="shared" si="5"/>
        <v>0</v>
      </c>
      <c r="AF28" s="11"/>
    </row>
    <row r="29" spans="1:32" s="1" customFormat="1" ht="20.100000000000001" customHeight="1" x14ac:dyDescent="0.25">
      <c r="A29" s="5">
        <v>22</v>
      </c>
      <c r="B29" s="7" t="s">
        <v>24</v>
      </c>
      <c r="C29" s="7"/>
      <c r="D29" s="12">
        <v>2199</v>
      </c>
      <c r="E29" s="12">
        <v>2199</v>
      </c>
      <c r="F29" s="12">
        <v>104</v>
      </c>
      <c r="G29" s="12">
        <v>0</v>
      </c>
      <c r="H29" s="12">
        <v>1</v>
      </c>
      <c r="I29" s="13">
        <f t="shared" si="0"/>
        <v>1</v>
      </c>
      <c r="J29" s="13">
        <f t="shared" si="1"/>
        <v>105</v>
      </c>
      <c r="K29" s="13">
        <v>2231</v>
      </c>
      <c r="L29" s="13">
        <v>2231</v>
      </c>
      <c r="M29" s="13">
        <v>97</v>
      </c>
      <c r="N29" s="13">
        <v>0</v>
      </c>
      <c r="O29" s="13">
        <v>1</v>
      </c>
      <c r="P29" s="13">
        <f t="shared" si="2"/>
        <v>1</v>
      </c>
      <c r="Q29" s="13">
        <f t="shared" si="3"/>
        <v>98</v>
      </c>
      <c r="R29" s="13"/>
      <c r="S29" s="14"/>
      <c r="T29" s="14"/>
      <c r="U29" s="14"/>
      <c r="V29" s="14"/>
      <c r="W29" s="14"/>
      <c r="X29" s="13">
        <f t="shared" si="4"/>
        <v>0</v>
      </c>
      <c r="Y29" s="13"/>
      <c r="Z29" s="14"/>
      <c r="AA29" s="14"/>
      <c r="AB29" s="14"/>
      <c r="AC29" s="14"/>
      <c r="AD29" s="14"/>
      <c r="AE29" s="13">
        <f t="shared" si="5"/>
        <v>0</v>
      </c>
      <c r="AF29" s="11"/>
    </row>
    <row r="30" spans="1:32" s="1" customFormat="1" ht="20.100000000000001" customHeight="1" x14ac:dyDescent="0.25">
      <c r="A30" s="5">
        <v>23</v>
      </c>
      <c r="B30" s="7" t="s">
        <v>25</v>
      </c>
      <c r="C30" s="7"/>
      <c r="D30" s="12">
        <v>2914</v>
      </c>
      <c r="E30" s="12">
        <v>2914</v>
      </c>
      <c r="F30" s="12">
        <v>74</v>
      </c>
      <c r="G30" s="12">
        <v>0</v>
      </c>
      <c r="H30" s="12">
        <v>0</v>
      </c>
      <c r="I30" s="13">
        <f t="shared" si="0"/>
        <v>0</v>
      </c>
      <c r="J30" s="13">
        <f t="shared" si="1"/>
        <v>74</v>
      </c>
      <c r="K30" s="13">
        <v>2790</v>
      </c>
      <c r="L30" s="13">
        <v>2790</v>
      </c>
      <c r="M30" s="13">
        <v>63</v>
      </c>
      <c r="N30" s="13">
        <v>0</v>
      </c>
      <c r="O30" s="13">
        <v>0</v>
      </c>
      <c r="P30" s="13">
        <f t="shared" si="2"/>
        <v>0</v>
      </c>
      <c r="Q30" s="13">
        <f t="shared" si="3"/>
        <v>63</v>
      </c>
      <c r="R30" s="13"/>
      <c r="S30" s="14"/>
      <c r="T30" s="14"/>
      <c r="U30" s="14"/>
      <c r="V30" s="14"/>
      <c r="W30" s="14"/>
      <c r="X30" s="13">
        <f t="shared" si="4"/>
        <v>0</v>
      </c>
      <c r="Y30" s="13"/>
      <c r="Z30" s="14"/>
      <c r="AA30" s="14"/>
      <c r="AB30" s="14"/>
      <c r="AC30" s="14"/>
      <c r="AD30" s="14"/>
      <c r="AE30" s="13">
        <f t="shared" si="5"/>
        <v>0</v>
      </c>
      <c r="AF30" s="11"/>
    </row>
    <row r="31" spans="1:32" ht="20.100000000000001" customHeight="1" x14ac:dyDescent="0.25">
      <c r="A31" s="5">
        <v>24</v>
      </c>
      <c r="B31" s="6" t="s">
        <v>26</v>
      </c>
      <c r="C31" s="6"/>
      <c r="D31" s="12">
        <v>2285</v>
      </c>
      <c r="E31" s="12">
        <v>2285</v>
      </c>
      <c r="F31" s="12">
        <v>99</v>
      </c>
      <c r="G31" s="12">
        <v>0</v>
      </c>
      <c r="H31" s="12">
        <v>0</v>
      </c>
      <c r="I31" s="13">
        <f t="shared" si="0"/>
        <v>0</v>
      </c>
      <c r="J31" s="13">
        <f t="shared" si="1"/>
        <v>99</v>
      </c>
      <c r="K31" s="13">
        <v>2274</v>
      </c>
      <c r="L31" s="13">
        <v>2274</v>
      </c>
      <c r="M31" s="13">
        <v>141</v>
      </c>
      <c r="N31" s="13">
        <v>0</v>
      </c>
      <c r="O31" s="13">
        <v>0</v>
      </c>
      <c r="P31" s="13">
        <f t="shared" si="2"/>
        <v>0</v>
      </c>
      <c r="Q31" s="13">
        <f t="shared" si="3"/>
        <v>141</v>
      </c>
      <c r="R31" s="13"/>
      <c r="S31" s="4"/>
      <c r="T31" s="4"/>
      <c r="U31" s="4"/>
      <c r="V31" s="4"/>
      <c r="W31" s="4"/>
      <c r="X31" s="13">
        <f t="shared" si="4"/>
        <v>0</v>
      </c>
      <c r="Y31" s="13"/>
      <c r="Z31" s="4"/>
      <c r="AA31" s="4"/>
      <c r="AB31" s="4"/>
      <c r="AC31" s="4"/>
      <c r="AD31" s="4"/>
      <c r="AE31" s="13">
        <f t="shared" si="5"/>
        <v>0</v>
      </c>
      <c r="AF31" s="3"/>
    </row>
    <row r="32" spans="1:32" ht="20.100000000000001" customHeight="1" x14ac:dyDescent="0.25">
      <c r="A32" s="5">
        <v>25</v>
      </c>
      <c r="B32" s="6" t="s">
        <v>27</v>
      </c>
      <c r="C32" s="6"/>
      <c r="D32" s="12">
        <v>1985</v>
      </c>
      <c r="E32" s="12">
        <v>1985</v>
      </c>
      <c r="F32" s="12">
        <v>163</v>
      </c>
      <c r="G32" s="12">
        <v>0</v>
      </c>
      <c r="H32" s="12">
        <v>0</v>
      </c>
      <c r="I32" s="13">
        <f t="shared" si="0"/>
        <v>0</v>
      </c>
      <c r="J32" s="13">
        <f t="shared" si="1"/>
        <v>163</v>
      </c>
      <c r="K32" s="13">
        <v>1923</v>
      </c>
      <c r="L32" s="13">
        <v>1923</v>
      </c>
      <c r="M32" s="13">
        <v>183</v>
      </c>
      <c r="N32" s="13">
        <v>0</v>
      </c>
      <c r="O32" s="13">
        <v>0</v>
      </c>
      <c r="P32" s="13">
        <f t="shared" si="2"/>
        <v>0</v>
      </c>
      <c r="Q32" s="13">
        <f t="shared" si="3"/>
        <v>183</v>
      </c>
      <c r="R32" s="13"/>
      <c r="S32" s="4"/>
      <c r="T32" s="4"/>
      <c r="U32" s="4"/>
      <c r="V32" s="4"/>
      <c r="W32" s="4"/>
      <c r="X32" s="13">
        <f t="shared" si="4"/>
        <v>0</v>
      </c>
      <c r="Y32" s="13"/>
      <c r="Z32" s="4"/>
      <c r="AA32" s="4"/>
      <c r="AB32" s="4"/>
      <c r="AC32" s="4"/>
      <c r="AD32" s="4"/>
      <c r="AE32" s="13">
        <f t="shared" si="5"/>
        <v>0</v>
      </c>
      <c r="AF32" s="3"/>
    </row>
    <row r="33" spans="1:32" ht="20.100000000000001" customHeight="1" x14ac:dyDescent="0.25">
      <c r="A33" s="5">
        <v>26</v>
      </c>
      <c r="B33" s="6" t="s">
        <v>28</v>
      </c>
      <c r="C33" s="6"/>
      <c r="D33" s="12">
        <v>4395</v>
      </c>
      <c r="E33" s="12">
        <v>4395</v>
      </c>
      <c r="F33" s="12">
        <v>121</v>
      </c>
      <c r="G33" s="12">
        <v>1</v>
      </c>
      <c r="H33" s="12">
        <v>0</v>
      </c>
      <c r="I33" s="13">
        <f t="shared" si="0"/>
        <v>1</v>
      </c>
      <c r="J33" s="13">
        <f t="shared" si="1"/>
        <v>122</v>
      </c>
      <c r="K33" s="13">
        <v>4139</v>
      </c>
      <c r="L33" s="13">
        <v>4139</v>
      </c>
      <c r="M33" s="13">
        <v>121</v>
      </c>
      <c r="N33" s="13">
        <v>1</v>
      </c>
      <c r="O33" s="13">
        <v>0</v>
      </c>
      <c r="P33" s="13">
        <f t="shared" si="2"/>
        <v>1</v>
      </c>
      <c r="Q33" s="13">
        <f t="shared" si="3"/>
        <v>122</v>
      </c>
      <c r="R33" s="13"/>
      <c r="S33" s="4"/>
      <c r="T33" s="4"/>
      <c r="U33" s="4"/>
      <c r="V33" s="4"/>
      <c r="W33" s="4"/>
      <c r="X33" s="13">
        <f t="shared" si="4"/>
        <v>0</v>
      </c>
      <c r="Y33" s="13"/>
      <c r="Z33" s="4"/>
      <c r="AA33" s="4"/>
      <c r="AB33" s="4"/>
      <c r="AC33" s="4"/>
      <c r="AD33" s="4"/>
      <c r="AE33" s="13">
        <f t="shared" si="5"/>
        <v>0</v>
      </c>
      <c r="AF33" s="3"/>
    </row>
    <row r="34" spans="1:32" ht="20.100000000000001" customHeight="1" x14ac:dyDescent="0.25">
      <c r="A34" s="5">
        <v>0</v>
      </c>
      <c r="B34" s="6" t="s">
        <v>29</v>
      </c>
      <c r="C34" s="6"/>
      <c r="D34" s="12">
        <v>2737</v>
      </c>
      <c r="E34" s="12">
        <v>2737</v>
      </c>
      <c r="F34" s="12">
        <v>82</v>
      </c>
      <c r="G34" s="12">
        <v>0</v>
      </c>
      <c r="H34" s="12">
        <v>1</v>
      </c>
      <c r="I34" s="13">
        <f t="shared" si="0"/>
        <v>1</v>
      </c>
      <c r="J34" s="13">
        <f t="shared" si="1"/>
        <v>83</v>
      </c>
      <c r="K34" s="13">
        <v>2684</v>
      </c>
      <c r="L34" s="13">
        <v>2684</v>
      </c>
      <c r="M34" s="13">
        <v>93</v>
      </c>
      <c r="N34" s="13">
        <v>0</v>
      </c>
      <c r="O34" s="13">
        <v>0</v>
      </c>
      <c r="P34" s="13">
        <f t="shared" si="2"/>
        <v>0</v>
      </c>
      <c r="Q34" s="13">
        <f t="shared" si="3"/>
        <v>93</v>
      </c>
      <c r="R34" s="13"/>
      <c r="S34" s="4"/>
      <c r="T34" s="4"/>
      <c r="U34" s="4"/>
      <c r="V34" s="4"/>
      <c r="W34" s="4"/>
      <c r="X34" s="13">
        <f t="shared" si="4"/>
        <v>0</v>
      </c>
      <c r="Y34" s="13"/>
      <c r="Z34" s="4"/>
      <c r="AA34" s="4"/>
      <c r="AB34" s="4"/>
      <c r="AC34" s="4"/>
      <c r="AD34" s="4"/>
      <c r="AE34" s="13">
        <f t="shared" si="5"/>
        <v>0</v>
      </c>
      <c r="AF34" s="3"/>
    </row>
    <row r="35" spans="1:32" ht="20.100000000000001" customHeight="1" x14ac:dyDescent="0.25">
      <c r="A35" s="15" t="s">
        <v>30</v>
      </c>
      <c r="B35" s="15"/>
      <c r="C35" s="15"/>
      <c r="D35" s="16">
        <f>SUM(D8:D34)</f>
        <v>86591</v>
      </c>
      <c r="E35" s="16">
        <f>SUM(E8:E34)</f>
        <v>86591</v>
      </c>
      <c r="F35" s="17">
        <f>SUM(F8:F34)</f>
        <v>2612</v>
      </c>
      <c r="G35" s="17">
        <f t="shared" ref="G35:H35" si="6">SUM(G8:G34)</f>
        <v>23</v>
      </c>
      <c r="H35" s="17">
        <f t="shared" si="6"/>
        <v>28</v>
      </c>
      <c r="I35" s="18">
        <f>SUM(I8:I34)</f>
        <v>51</v>
      </c>
      <c r="J35" s="18">
        <f t="shared" ref="J35:Q35" si="7">SUM(J8:J34)</f>
        <v>2663</v>
      </c>
      <c r="K35" s="16">
        <f>SUM(K8:K34)</f>
        <v>85064</v>
      </c>
      <c r="L35" s="16">
        <f>SUM(L8:L34)</f>
        <v>85064</v>
      </c>
      <c r="M35" s="18">
        <f t="shared" si="7"/>
        <v>3001</v>
      </c>
      <c r="N35" s="18">
        <f t="shared" ref="N35" si="8">SUM(N8:N34)</f>
        <v>19</v>
      </c>
      <c r="O35" s="18">
        <f t="shared" ref="O35" si="9">SUM(O8:O34)</f>
        <v>25</v>
      </c>
      <c r="P35" s="18">
        <f t="shared" si="7"/>
        <v>44</v>
      </c>
      <c r="Q35" s="18">
        <f t="shared" si="7"/>
        <v>3045</v>
      </c>
      <c r="R35" s="18">
        <f t="shared" ref="R35:S35" si="10">SUM(R8:R34)</f>
        <v>0</v>
      </c>
      <c r="S35" s="18">
        <f t="shared" si="10"/>
        <v>0</v>
      </c>
      <c r="T35" s="18">
        <f t="shared" ref="T35" si="11">SUM(T8:T34)</f>
        <v>0</v>
      </c>
      <c r="U35" s="18"/>
      <c r="V35" s="18"/>
      <c r="W35" s="18">
        <f t="shared" ref="W35" si="12">SUM(W8:W34)</f>
        <v>0</v>
      </c>
      <c r="X35" s="18">
        <f t="shared" ref="X35" si="13">SUM(X8:X34)</f>
        <v>0</v>
      </c>
      <c r="Y35" s="18">
        <f t="shared" ref="Y35:Z35" si="14">SUM(Y8:Y34)</f>
        <v>0</v>
      </c>
      <c r="Z35" s="18">
        <f t="shared" si="14"/>
        <v>0</v>
      </c>
      <c r="AA35" s="18">
        <f t="shared" ref="AA35" si="15">SUM(AA8:AA34)</f>
        <v>0</v>
      </c>
      <c r="AB35" s="18"/>
      <c r="AC35" s="18"/>
      <c r="AD35" s="18">
        <f t="shared" ref="AD35" si="16">SUM(AD8:AD34)</f>
        <v>0</v>
      </c>
      <c r="AE35" s="18">
        <f t="shared" ref="AE35" si="17">SUM(AE8:AE34)</f>
        <v>0</v>
      </c>
      <c r="AF35" s="3"/>
    </row>
    <row r="36" spans="1:32" ht="15.75" customHeight="1" x14ac:dyDescent="0.25">
      <c r="A36" s="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.75" customHeight="1" x14ac:dyDescent="0.25">
      <c r="B37" s="2" t="s">
        <v>40</v>
      </c>
      <c r="E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4.45" customHeight="1" x14ac:dyDescent="0.25">
      <c r="E38" s="10"/>
    </row>
    <row r="39" spans="1:32" ht="14.45" customHeight="1" x14ac:dyDescent="0.25"/>
    <row r="43" spans="1:32" ht="14.45" customHeight="1" x14ac:dyDescent="0.25"/>
  </sheetData>
  <mergeCells count="55">
    <mergeCell ref="AE6:AE7"/>
    <mergeCell ref="X6:X7"/>
    <mergeCell ref="S6:S7"/>
    <mergeCell ref="T6:T7"/>
    <mergeCell ref="Y6:Y7"/>
    <mergeCell ref="Z6:Z7"/>
    <mergeCell ref="AA6:AA7"/>
    <mergeCell ref="D5:J5"/>
    <mergeCell ref="K5:Q5"/>
    <mergeCell ref="R5:X5"/>
    <mergeCell ref="Y5:AE5"/>
    <mergeCell ref="G6:I6"/>
    <mergeCell ref="N6:P6"/>
    <mergeCell ref="U6:W6"/>
    <mergeCell ref="A5:A7"/>
    <mergeCell ref="B5:C7"/>
    <mergeCell ref="A1:AE2"/>
    <mergeCell ref="AB6:AD6"/>
    <mergeCell ref="D6:D7"/>
    <mergeCell ref="E6:E7"/>
    <mergeCell ref="F6:F7"/>
    <mergeCell ref="J6:J7"/>
    <mergeCell ref="K6:K7"/>
    <mergeCell ref="L6:L7"/>
    <mergeCell ref="M6:M7"/>
    <mergeCell ref="Q6:Q7"/>
    <mergeCell ref="R6:R7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A35:C35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MARET</vt:lpstr>
      <vt:lpstr>MARET!Print_Area</vt:lpstr>
      <vt:lpstr>MARET!Print_Titles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2025-04-22T08:24:48Z</dcterms:created>
  <dcterms:modified xsi:type="dcterms:W3CDTF">2025-07-17T07:52:42Z</dcterms:modified>
</cp:coreProperties>
</file>