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Sheet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H14"/>
  <c r="G14"/>
  <c r="E14"/>
  <c r="E15" s="1"/>
  <c r="D14"/>
  <c r="D15" s="1"/>
  <c r="K13"/>
  <c r="J13"/>
  <c r="I13"/>
  <c r="L13" s="1"/>
  <c r="F13"/>
  <c r="C13"/>
  <c r="B13"/>
  <c r="A13"/>
  <c r="K12"/>
  <c r="J12"/>
  <c r="I12"/>
  <c r="F12"/>
  <c r="C12"/>
  <c r="B12"/>
  <c r="A12"/>
  <c r="K11"/>
  <c r="J11"/>
  <c r="I11"/>
  <c r="L11" s="1"/>
  <c r="F11"/>
  <c r="C11"/>
  <c r="B11"/>
  <c r="A11"/>
  <c r="F5"/>
  <c r="E5"/>
  <c r="K14" l="1"/>
  <c r="F14"/>
  <c r="F15" s="1"/>
  <c r="L12"/>
  <c r="I14"/>
  <c r="L14" s="1"/>
</calcChain>
</file>

<file path=xl/sharedStrings.xml><?xml version="1.0" encoding="utf-8"?>
<sst xmlns="http://schemas.openxmlformats.org/spreadsheetml/2006/main" count="24" uniqueCount="18">
  <si>
    <t>TABEL  65</t>
  </si>
  <si>
    <t xml:space="preserve"> </t>
  </si>
  <si>
    <t>NO</t>
  </si>
  <si>
    <t>KECAMATAN</t>
  </si>
  <si>
    <t>PUSKESMAS</t>
  </si>
  <si>
    <t>DEMAM BERDARAH DENGUE (DBD)</t>
  </si>
  <si>
    <t>JUMLAH KASUS</t>
  </si>
  <si>
    <t>MENINGGAL</t>
  </si>
  <si>
    <r>
      <rPr>
        <i/>
        <sz val="12"/>
        <rFont val="Arial"/>
        <family val="2"/>
      </rPr>
      <t>CFR</t>
    </r>
    <r>
      <rPr>
        <sz val="12"/>
        <rFont val="Arial"/>
        <family val="2"/>
      </rPr>
      <t xml:space="preserve"> (%)</t>
    </r>
  </si>
  <si>
    <t>L</t>
  </si>
  <si>
    <t>P</t>
  </si>
  <si>
    <t>L+P</t>
  </si>
  <si>
    <t>JUMLAH (KAB/KOTA)</t>
  </si>
  <si>
    <t>ANGKA KESAKITAN DBD PER 100.000 PENDUDUK</t>
  </si>
  <si>
    <t>Keterangan: Jumlah kasus adalah seluruh kasus yang ada di wilayah kerja puskesmas tersebut termasuk kasus yang ditemukan di RS</t>
  </si>
  <si>
    <t>WILAYAH KECAMATAN MRANGGEN</t>
  </si>
  <si>
    <t>KASUS DEMAM BERDARAH DENGUE (DBD) MENURUT JENIS KELAMIN DAN PUSKESMAS</t>
  </si>
  <si>
    <t>Sumber: Seksi Pencegahan dan Pengendalian Penyakit Menular (DINAS KESEHATAN KABUPATEN DEMAK)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</si>
</sst>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.0_);\(#,##0.0\)"/>
  </numFmts>
  <fonts count="8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7" fontId="1" fillId="0" borderId="8" xfId="1" applyNumberFormat="1" applyFont="1" applyBorder="1" applyAlignment="1">
      <alignment vertical="center"/>
    </xf>
    <xf numFmtId="164" fontId="1" fillId="0" borderId="8" xfId="1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7" fontId="1" fillId="0" borderId="2" xfId="1" applyNumberFormat="1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7" fontId="6" fillId="0" borderId="11" xfId="1" applyNumberFormat="1" applyFont="1" applyBorder="1" applyAlignment="1">
      <alignment vertical="center"/>
    </xf>
    <xf numFmtId="37" fontId="6" fillId="0" borderId="6" xfId="1" applyNumberFormat="1" applyFont="1" applyBorder="1" applyAlignment="1">
      <alignment vertical="center"/>
    </xf>
    <xf numFmtId="164" fontId="6" fillId="0" borderId="6" xfId="1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3" xfId="0" quotePrefix="1" applyFont="1" applyBorder="1" applyAlignment="1">
      <alignment horizontal="left" vertical="center"/>
    </xf>
    <xf numFmtId="0" fontId="6" fillId="0" borderId="14" xfId="0" quotePrefix="1" applyFont="1" applyBorder="1" applyAlignment="1">
      <alignment horizontal="left" vertical="center"/>
    </xf>
    <xf numFmtId="164" fontId="6" fillId="0" borderId="15" xfId="1" applyNumberFormat="1" applyFont="1" applyBorder="1" applyAlignment="1">
      <alignment vertical="center"/>
    </xf>
    <xf numFmtId="37" fontId="6" fillId="2" borderId="13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28">
          <cell r="E28">
            <v>1192712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A18" sqref="A18"/>
    </sheetView>
  </sheetViews>
  <sheetFormatPr defaultRowHeight="15"/>
  <cols>
    <col min="1" max="1" width="5.7109375" customWidth="1"/>
    <col min="2" max="2" width="23.7109375" customWidth="1"/>
    <col min="3" max="3" width="29.85546875" bestFit="1" customWidth="1"/>
    <col min="4" max="12" width="10.7109375" customWidth="1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6.5">
      <c r="A4" s="5"/>
      <c r="B4" s="5"/>
      <c r="C4" s="5"/>
      <c r="D4" s="5" t="s">
        <v>15</v>
      </c>
      <c r="E4" s="6"/>
      <c r="F4" s="7"/>
      <c r="G4" s="5"/>
      <c r="H4" s="5"/>
      <c r="I4" s="5"/>
      <c r="J4" s="5"/>
      <c r="K4" s="5"/>
      <c r="L4" s="5"/>
    </row>
    <row r="5" spans="1:12" ht="16.5">
      <c r="A5" s="5"/>
      <c r="B5" s="5"/>
      <c r="C5" s="5"/>
      <c r="D5" s="5"/>
      <c r="E5" s="6" t="str">
        <f>'[1]1'!E6</f>
        <v xml:space="preserve">TAHUN </v>
      </c>
      <c r="F5" s="7">
        <f>'[1]1'!F6</f>
        <v>2020</v>
      </c>
      <c r="G5" s="5"/>
      <c r="H5" s="5"/>
      <c r="I5" s="5"/>
      <c r="J5" s="5"/>
      <c r="K5" s="5"/>
      <c r="L5" s="5"/>
    </row>
    <row r="6" spans="1:12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>
      <c r="A7" s="31" t="s">
        <v>2</v>
      </c>
      <c r="B7" s="33" t="s">
        <v>3</v>
      </c>
      <c r="C7" s="31" t="s">
        <v>4</v>
      </c>
      <c r="D7" s="35" t="s">
        <v>5</v>
      </c>
      <c r="E7" s="36"/>
      <c r="F7" s="36"/>
      <c r="G7" s="36"/>
      <c r="H7" s="36"/>
      <c r="I7" s="36"/>
      <c r="J7" s="36"/>
      <c r="K7" s="36"/>
      <c r="L7" s="37"/>
    </row>
    <row r="8" spans="1:12">
      <c r="A8" s="31"/>
      <c r="B8" s="33"/>
      <c r="C8" s="31"/>
      <c r="D8" s="38" t="s">
        <v>6</v>
      </c>
      <c r="E8" s="38"/>
      <c r="F8" s="38"/>
      <c r="G8" s="39" t="s">
        <v>7</v>
      </c>
      <c r="H8" s="38"/>
      <c r="I8" s="38"/>
      <c r="J8" s="39" t="s">
        <v>8</v>
      </c>
      <c r="K8" s="38"/>
      <c r="L8" s="38"/>
    </row>
    <row r="9" spans="1:12">
      <c r="A9" s="32"/>
      <c r="B9" s="34"/>
      <c r="C9" s="32"/>
      <c r="D9" s="9" t="s">
        <v>9</v>
      </c>
      <c r="E9" s="9" t="s">
        <v>10</v>
      </c>
      <c r="F9" s="9" t="s">
        <v>11</v>
      </c>
      <c r="G9" s="9" t="s">
        <v>9</v>
      </c>
      <c r="H9" s="9" t="s">
        <v>10</v>
      </c>
      <c r="I9" s="9" t="s">
        <v>11</v>
      </c>
      <c r="J9" s="9" t="s">
        <v>9</v>
      </c>
      <c r="K9" s="9" t="s">
        <v>10</v>
      </c>
      <c r="L9" s="9" t="s">
        <v>11</v>
      </c>
    </row>
    <row r="10" spans="1:12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</row>
    <row r="11" spans="1:12">
      <c r="A11" s="11">
        <f>'[1]9'!A9</f>
        <v>1</v>
      </c>
      <c r="B11" s="12" t="str">
        <f>'[1]9'!B9</f>
        <v>MRANGGEN</v>
      </c>
      <c r="C11" s="12" t="str">
        <f>'[1]9'!C9</f>
        <v>Puskesmas Mranggen I</v>
      </c>
      <c r="D11" s="13">
        <v>5</v>
      </c>
      <c r="E11" s="13">
        <v>3</v>
      </c>
      <c r="F11" s="13">
        <f t="shared" ref="F11:F13" si="0">SUM(D11:E11)</f>
        <v>8</v>
      </c>
      <c r="G11" s="13">
        <v>0</v>
      </c>
      <c r="H11" s="13">
        <v>0</v>
      </c>
      <c r="I11" s="13">
        <f t="shared" ref="I11:I13" si="1">SUM(G11:H11)</f>
        <v>0</v>
      </c>
      <c r="J11" s="14">
        <f t="shared" ref="J11:L13" si="2">G11/D11*100</f>
        <v>0</v>
      </c>
      <c r="K11" s="14">
        <f t="shared" si="2"/>
        <v>0</v>
      </c>
      <c r="L11" s="14">
        <f t="shared" si="2"/>
        <v>0</v>
      </c>
    </row>
    <row r="12" spans="1:12">
      <c r="A12" s="15">
        <f>'[1]9'!A10</f>
        <v>2</v>
      </c>
      <c r="B12" s="16" t="str">
        <f>'[1]9'!B10</f>
        <v>MRANGGEN</v>
      </c>
      <c r="C12" s="16" t="str">
        <f>'[1]9'!C10</f>
        <v>Puskesmas Mranggen II</v>
      </c>
      <c r="D12" s="17">
        <v>7</v>
      </c>
      <c r="E12" s="17">
        <v>0</v>
      </c>
      <c r="F12" s="17">
        <f t="shared" si="0"/>
        <v>7</v>
      </c>
      <c r="G12" s="17">
        <v>0</v>
      </c>
      <c r="H12" s="17">
        <v>0</v>
      </c>
      <c r="I12" s="17">
        <f t="shared" si="1"/>
        <v>0</v>
      </c>
      <c r="J12" s="18">
        <f t="shared" si="2"/>
        <v>0</v>
      </c>
      <c r="K12" s="18" t="e">
        <f t="shared" si="2"/>
        <v>#DIV/0!</v>
      </c>
      <c r="L12" s="18">
        <f t="shared" si="2"/>
        <v>0</v>
      </c>
    </row>
    <row r="13" spans="1:12">
      <c r="A13" s="15">
        <f>'[1]9'!A11</f>
        <v>3</v>
      </c>
      <c r="B13" s="16" t="str">
        <f>'[1]9'!B11</f>
        <v>MRANGGEN</v>
      </c>
      <c r="C13" s="16" t="str">
        <f>'[1]9'!C11</f>
        <v>Puskesmas Mranggen III</v>
      </c>
      <c r="D13" s="17">
        <v>1</v>
      </c>
      <c r="E13" s="17">
        <v>3</v>
      </c>
      <c r="F13" s="17">
        <f t="shared" si="0"/>
        <v>4</v>
      </c>
      <c r="G13" s="17">
        <v>0</v>
      </c>
      <c r="H13" s="17">
        <v>0</v>
      </c>
      <c r="I13" s="17">
        <f t="shared" si="1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</row>
    <row r="14" spans="1:12" ht="15.75">
      <c r="A14" s="19" t="s">
        <v>12</v>
      </c>
      <c r="B14" s="20"/>
      <c r="C14" s="21"/>
      <c r="D14" s="22">
        <f>SUM(D11:D13)</f>
        <v>13</v>
      </c>
      <c r="E14" s="23">
        <f>SUM(E11:E13)</f>
        <v>6</v>
      </c>
      <c r="F14" s="23">
        <f>SUM(F11:F13)</f>
        <v>19</v>
      </c>
      <c r="G14" s="22">
        <f>SUM(G11:G13)</f>
        <v>0</v>
      </c>
      <c r="H14" s="23">
        <f>SUM(H11:H13)</f>
        <v>0</v>
      </c>
      <c r="I14" s="23">
        <f>SUM(I11:I13)</f>
        <v>0</v>
      </c>
      <c r="J14" s="24">
        <f>G14/D14*100</f>
        <v>0</v>
      </c>
      <c r="K14" s="24">
        <f>H14/E14*100</f>
        <v>0</v>
      </c>
      <c r="L14" s="24">
        <f>I14/F14*100</f>
        <v>0</v>
      </c>
    </row>
    <row r="15" spans="1:12" ht="16.5" thickBot="1">
      <c r="A15" s="25" t="s">
        <v>13</v>
      </c>
      <c r="B15" s="26"/>
      <c r="C15" s="27"/>
      <c r="D15" s="28">
        <f>(D14/'[1]2'!$E$28*100000)</f>
        <v>1.089952981105246</v>
      </c>
      <c r="E15" s="28">
        <f>(E14/'[1]2'!$E$28*100000)</f>
        <v>0.503055222048575</v>
      </c>
      <c r="F15" s="28">
        <f>(F14/'[1]2'!$E$28*100000)</f>
        <v>1.5930082031538206</v>
      </c>
      <c r="G15" s="29"/>
      <c r="H15" s="29"/>
      <c r="I15" s="29"/>
      <c r="J15" s="29"/>
      <c r="K15" s="29"/>
      <c r="L15" s="29"/>
    </row>
    <row r="16" spans="1:12">
      <c r="A16" s="2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</row>
    <row r="17" spans="1:12">
      <c r="A17" s="30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30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mergeCells count="7">
    <mergeCell ref="A7:A9"/>
    <mergeCell ref="B7:B9"/>
    <mergeCell ref="C7:C9"/>
    <mergeCell ref="D7:L7"/>
    <mergeCell ref="D8:F8"/>
    <mergeCell ref="G8:I8"/>
    <mergeCell ref="J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Lenovo</cp:lastModifiedBy>
  <dcterms:created xsi:type="dcterms:W3CDTF">2021-07-05T03:58:03Z</dcterms:created>
  <dcterms:modified xsi:type="dcterms:W3CDTF">2021-10-01T04:16:21Z</dcterms:modified>
</cp:coreProperties>
</file>