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K38" i="1"/>
  <c r="J38" i="1"/>
  <c r="I38" i="1"/>
  <c r="H38" i="1"/>
  <c r="G38" i="1"/>
  <c r="E38" i="1"/>
  <c r="D38" i="1"/>
  <c r="Q37" i="1"/>
  <c r="P37" i="1"/>
  <c r="R37" i="1" s="1"/>
  <c r="F37" i="1"/>
  <c r="C37" i="1"/>
  <c r="Q36" i="1"/>
  <c r="P36" i="1"/>
  <c r="R36" i="1" s="1"/>
  <c r="F36" i="1"/>
  <c r="C36" i="1"/>
  <c r="Q35" i="1"/>
  <c r="P35" i="1"/>
  <c r="R35" i="1" s="1"/>
  <c r="F35" i="1"/>
  <c r="C35" i="1"/>
  <c r="Q34" i="1"/>
  <c r="P34" i="1"/>
  <c r="R34" i="1" s="1"/>
  <c r="F34" i="1"/>
  <c r="C34" i="1"/>
  <c r="Q33" i="1"/>
  <c r="P33" i="1"/>
  <c r="R33" i="1" s="1"/>
  <c r="F33" i="1"/>
  <c r="C33" i="1"/>
  <c r="Q32" i="1"/>
  <c r="P32" i="1"/>
  <c r="R32" i="1" s="1"/>
  <c r="F32" i="1"/>
  <c r="C32" i="1"/>
  <c r="Q31" i="1"/>
  <c r="P31" i="1"/>
  <c r="R31" i="1" s="1"/>
  <c r="F31" i="1"/>
  <c r="C31" i="1"/>
  <c r="Q30" i="1"/>
  <c r="Q38" i="1" s="1"/>
  <c r="P30" i="1"/>
  <c r="R30" i="1" s="1"/>
  <c r="F30" i="1"/>
  <c r="C30" i="1"/>
  <c r="Q29" i="1"/>
  <c r="P29" i="1"/>
  <c r="R29" i="1" s="1"/>
  <c r="O29" i="1"/>
  <c r="L29" i="1"/>
  <c r="I29" i="1"/>
  <c r="F29" i="1"/>
  <c r="C29" i="1"/>
  <c r="Q28" i="1"/>
  <c r="P28" i="1"/>
  <c r="R28" i="1" s="1"/>
  <c r="O28" i="1"/>
  <c r="L28" i="1"/>
  <c r="I28" i="1"/>
  <c r="F28" i="1"/>
  <c r="C28" i="1"/>
  <c r="Q27" i="1"/>
  <c r="P27" i="1"/>
  <c r="R27" i="1" s="1"/>
  <c r="O27" i="1"/>
  <c r="L27" i="1"/>
  <c r="I27" i="1"/>
  <c r="F27" i="1"/>
  <c r="C27" i="1"/>
  <c r="Q26" i="1"/>
  <c r="P26" i="1"/>
  <c r="R26" i="1" s="1"/>
  <c r="O26" i="1"/>
  <c r="L26" i="1"/>
  <c r="I26" i="1"/>
  <c r="F26" i="1"/>
  <c r="C26" i="1"/>
  <c r="Q25" i="1"/>
  <c r="P25" i="1"/>
  <c r="R25" i="1" s="1"/>
  <c r="O25" i="1"/>
  <c r="L25" i="1"/>
  <c r="I25" i="1"/>
  <c r="F25" i="1"/>
  <c r="C25" i="1"/>
  <c r="Q24" i="1"/>
  <c r="P24" i="1"/>
  <c r="R24" i="1" s="1"/>
  <c r="O24" i="1"/>
  <c r="L24" i="1"/>
  <c r="I24" i="1"/>
  <c r="F24" i="1"/>
  <c r="C24" i="1"/>
  <c r="Q23" i="1"/>
  <c r="P23" i="1"/>
  <c r="R23" i="1" s="1"/>
  <c r="O23" i="1"/>
  <c r="L23" i="1"/>
  <c r="I23" i="1"/>
  <c r="F23" i="1"/>
  <c r="C23" i="1"/>
  <c r="Q22" i="1"/>
  <c r="P22" i="1"/>
  <c r="R22" i="1" s="1"/>
  <c r="O22" i="1"/>
  <c r="L22" i="1"/>
  <c r="I22" i="1"/>
  <c r="F22" i="1"/>
  <c r="C22" i="1"/>
  <c r="Q21" i="1"/>
  <c r="P21" i="1"/>
  <c r="R21" i="1" s="1"/>
  <c r="O21" i="1"/>
  <c r="L21" i="1"/>
  <c r="I21" i="1"/>
  <c r="F21" i="1"/>
  <c r="C21" i="1"/>
  <c r="Q20" i="1"/>
  <c r="P20" i="1"/>
  <c r="R20" i="1" s="1"/>
  <c r="O20" i="1"/>
  <c r="L20" i="1"/>
  <c r="I20" i="1"/>
  <c r="F20" i="1"/>
  <c r="C20" i="1"/>
  <c r="Q19" i="1"/>
  <c r="P19" i="1"/>
  <c r="R19" i="1" s="1"/>
  <c r="O19" i="1"/>
  <c r="L19" i="1"/>
  <c r="I19" i="1"/>
  <c r="F19" i="1"/>
  <c r="C19" i="1"/>
  <c r="Q18" i="1"/>
  <c r="P18" i="1"/>
  <c r="R18" i="1" s="1"/>
  <c r="O18" i="1"/>
  <c r="L18" i="1"/>
  <c r="I18" i="1"/>
  <c r="F18" i="1"/>
  <c r="C18" i="1"/>
  <c r="Q17" i="1"/>
  <c r="P17" i="1"/>
  <c r="R17" i="1" s="1"/>
  <c r="O17" i="1"/>
  <c r="L17" i="1"/>
  <c r="I17" i="1"/>
  <c r="F17" i="1"/>
  <c r="C17" i="1"/>
  <c r="Q16" i="1"/>
  <c r="P16" i="1"/>
  <c r="R16" i="1" s="1"/>
  <c r="O16" i="1"/>
  <c r="L16" i="1"/>
  <c r="I16" i="1"/>
  <c r="F16" i="1"/>
  <c r="C16" i="1"/>
  <c r="Q15" i="1"/>
  <c r="P15" i="1"/>
  <c r="R15" i="1" s="1"/>
  <c r="O15" i="1"/>
  <c r="L15" i="1"/>
  <c r="I15" i="1"/>
  <c r="F15" i="1"/>
  <c r="C15" i="1"/>
  <c r="Q14" i="1"/>
  <c r="P14" i="1"/>
  <c r="R14" i="1" s="1"/>
  <c r="O14" i="1"/>
  <c r="L14" i="1"/>
  <c r="I14" i="1"/>
  <c r="F14" i="1"/>
  <c r="C14" i="1"/>
  <c r="Q13" i="1"/>
  <c r="P13" i="1"/>
  <c r="R13" i="1" s="1"/>
  <c r="O13" i="1"/>
  <c r="L13" i="1"/>
  <c r="I13" i="1"/>
  <c r="F13" i="1"/>
  <c r="C13" i="1"/>
  <c r="Q12" i="1"/>
  <c r="P12" i="1"/>
  <c r="R12" i="1" s="1"/>
  <c r="O12" i="1"/>
  <c r="L12" i="1"/>
  <c r="I12" i="1"/>
  <c r="F12" i="1"/>
  <c r="C12" i="1"/>
  <c r="Q11" i="1"/>
  <c r="P11" i="1"/>
  <c r="P38" i="1" s="1"/>
  <c r="O11" i="1"/>
  <c r="L11" i="1"/>
  <c r="L38" i="1" s="1"/>
  <c r="I11" i="1"/>
  <c r="F11" i="1"/>
  <c r="F38" i="1" s="1"/>
  <c r="C11" i="1"/>
  <c r="I5" i="1"/>
  <c r="H5" i="1"/>
  <c r="I4" i="1"/>
  <c r="H4" i="1"/>
  <c r="R11" i="1" l="1"/>
  <c r="R38" i="1" s="1"/>
</calcChain>
</file>

<file path=xl/sharedStrings.xml><?xml version="1.0" encoding="utf-8"?>
<sst xmlns="http://schemas.openxmlformats.org/spreadsheetml/2006/main" count="57" uniqueCount="32">
  <si>
    <t>TABEL 67</t>
  </si>
  <si>
    <t xml:space="preserve"> </t>
  </si>
  <si>
    <t>PENDERITA KRONIS FILARIASIS MENURUT JENIS KELAMIN, KECAMATAN, DAN PUSKESMAS</t>
  </si>
  <si>
    <t>NO</t>
  </si>
  <si>
    <t>KECAMATAN</t>
  </si>
  <si>
    <t>PUSKESMAS</t>
  </si>
  <si>
    <t>PENDERITA KRONIS FILARIASIS</t>
  </si>
  <si>
    <t>KASUS KRONIS TAHUN SEBELUMNYA</t>
  </si>
  <si>
    <t>KASUS KRONIS BARU DITEMUKAN</t>
  </si>
  <si>
    <t>KASUS KRONIS PINDAH</t>
  </si>
  <si>
    <t>KASUS KRONIS MENINGGAL</t>
  </si>
  <si>
    <t>JUMLAH SELURUH KASUS KRONIS</t>
  </si>
  <si>
    <t>L</t>
  </si>
  <si>
    <t>P</t>
  </si>
  <si>
    <t>L+P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</si>
  <si>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</si>
  <si>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</si>
  <si>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</si>
  <si>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</si>
  <si>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</si>
  <si>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</si>
  <si>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</si>
  <si>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</si>
  <si>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</si>
  <si>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</si>
  <si>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</si>
  <si>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</si>
  <si>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</si>
  <si>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</si>
  <si>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</si>
  <si>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Menular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</si>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</sst>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7" fontId="1" fillId="0" borderId="11" xfId="1" applyNumberFormat="1" applyFont="1" applyBorder="1" applyAlignment="1">
      <alignment vertical="center"/>
    </xf>
    <xf numFmtId="37" fontId="1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7" fontId="1" fillId="0" borderId="9" xfId="1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quotePrefix="1" applyFont="1" applyBorder="1" applyAlignment="1">
      <alignment horizontal="left" vertical="center"/>
    </xf>
    <xf numFmtId="37" fontId="8" fillId="0" borderId="10" xfId="1" applyNumberFormat="1" applyFont="1" applyBorder="1" applyAlignment="1">
      <alignment vertical="center"/>
    </xf>
    <xf numFmtId="37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C13" sqref="C13"/>
    </sheetView>
  </sheetViews>
  <sheetFormatPr defaultRowHeight="15" x14ac:dyDescent="0.25"/>
  <cols>
    <col min="1" max="1" width="5.7109375" customWidth="1"/>
    <col min="2" max="2" width="25.7109375" customWidth="1"/>
    <col min="3" max="3" width="30.5703125" bestFit="1" customWidth="1"/>
    <col min="4" max="18" width="10.7109375" customWidth="1"/>
  </cols>
  <sheetData>
    <row r="1" spans="1:18" x14ac:dyDescent="0.2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6.5" x14ac:dyDescent="0.25">
      <c r="A4" s="6"/>
      <c r="B4" s="7"/>
      <c r="C4" s="6"/>
      <c r="D4" s="6"/>
      <c r="E4" s="6"/>
      <c r="F4" s="6"/>
      <c r="G4" s="6"/>
      <c r="H4" s="7" t="str">
        <f>'[1]1'!E5</f>
        <v>KABUPATEN/KOTA</v>
      </c>
      <c r="I4" s="8" t="str">
        <f>'[1]1'!F5</f>
        <v>DEMAK</v>
      </c>
      <c r="J4" s="6"/>
      <c r="K4" s="6"/>
      <c r="L4" s="6"/>
      <c r="M4" s="6"/>
      <c r="N4" s="6"/>
      <c r="O4" s="6"/>
      <c r="P4" s="5"/>
      <c r="Q4" s="5"/>
      <c r="R4" s="5"/>
    </row>
    <row r="5" spans="1:18" ht="16.5" x14ac:dyDescent="0.25">
      <c r="A5" s="6"/>
      <c r="B5" s="7"/>
      <c r="C5" s="7"/>
      <c r="D5" s="7"/>
      <c r="E5" s="7"/>
      <c r="F5" s="6"/>
      <c r="G5" s="6"/>
      <c r="H5" s="7" t="str">
        <f>'[1]1'!E6</f>
        <v xml:space="preserve">TAHUN </v>
      </c>
      <c r="I5" s="8">
        <f>'[1]1'!F6</f>
        <v>2019</v>
      </c>
      <c r="J5" s="6"/>
      <c r="K5" s="6"/>
      <c r="L5" s="6"/>
      <c r="M5" s="6"/>
      <c r="N5" s="6"/>
      <c r="O5" s="6"/>
      <c r="P5" s="5"/>
      <c r="Q5" s="5"/>
      <c r="R5" s="5"/>
    </row>
    <row r="6" spans="1:18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10" t="s">
        <v>3</v>
      </c>
      <c r="B7" s="10" t="s">
        <v>4</v>
      </c>
      <c r="C7" s="10" t="s">
        <v>5</v>
      </c>
      <c r="D7" s="11" t="s">
        <v>6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1:18" x14ac:dyDescent="0.25">
      <c r="A8" s="10"/>
      <c r="B8" s="10"/>
      <c r="C8" s="10"/>
      <c r="D8" s="14" t="s">
        <v>7</v>
      </c>
      <c r="E8" s="15"/>
      <c r="F8" s="16"/>
      <c r="G8" s="14" t="s">
        <v>8</v>
      </c>
      <c r="H8" s="15"/>
      <c r="I8" s="16"/>
      <c r="J8" s="14" t="s">
        <v>9</v>
      </c>
      <c r="K8" s="15"/>
      <c r="L8" s="16"/>
      <c r="M8" s="14" t="s">
        <v>10</v>
      </c>
      <c r="N8" s="15"/>
      <c r="O8" s="16"/>
      <c r="P8" s="14" t="s">
        <v>11</v>
      </c>
      <c r="Q8" s="17"/>
      <c r="R8" s="18"/>
    </row>
    <row r="9" spans="1:18" x14ac:dyDescent="0.25">
      <c r="A9" s="19"/>
      <c r="B9" s="19"/>
      <c r="C9" s="19"/>
      <c r="D9" s="20" t="s">
        <v>12</v>
      </c>
      <c r="E9" s="20" t="s">
        <v>13</v>
      </c>
      <c r="F9" s="20" t="s">
        <v>14</v>
      </c>
      <c r="G9" s="20" t="s">
        <v>12</v>
      </c>
      <c r="H9" s="20" t="s">
        <v>13</v>
      </c>
      <c r="I9" s="20" t="s">
        <v>14</v>
      </c>
      <c r="J9" s="20" t="s">
        <v>12</v>
      </c>
      <c r="K9" s="20" t="s">
        <v>13</v>
      </c>
      <c r="L9" s="20" t="s">
        <v>14</v>
      </c>
      <c r="M9" s="20" t="s">
        <v>12</v>
      </c>
      <c r="N9" s="20" t="s">
        <v>13</v>
      </c>
      <c r="O9" s="20" t="s">
        <v>14</v>
      </c>
      <c r="P9" s="20" t="s">
        <v>12</v>
      </c>
      <c r="Q9" s="20" t="s">
        <v>13</v>
      </c>
      <c r="R9" s="20" t="s">
        <v>14</v>
      </c>
    </row>
    <row r="10" spans="1:18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18" x14ac:dyDescent="0.25">
      <c r="A11" s="22">
        <v>1</v>
      </c>
      <c r="B11" s="23" t="s">
        <v>15</v>
      </c>
      <c r="C11" s="23" t="str">
        <f>'[1]9'!C9</f>
        <v>Puskesmas Mranggen I</v>
      </c>
      <c r="D11" s="24">
        <v>2</v>
      </c>
      <c r="E11" s="24">
        <v>0</v>
      </c>
      <c r="F11" s="24">
        <f>D11+E11</f>
        <v>2</v>
      </c>
      <c r="G11" s="25">
        <v>0</v>
      </c>
      <c r="H11" s="25">
        <v>0</v>
      </c>
      <c r="I11" s="24">
        <f>G11+H11</f>
        <v>0</v>
      </c>
      <c r="J11" s="25">
        <v>0</v>
      </c>
      <c r="K11" s="25">
        <v>0</v>
      </c>
      <c r="L11" s="24">
        <f>J11+K11</f>
        <v>0</v>
      </c>
      <c r="M11" s="25">
        <v>0</v>
      </c>
      <c r="N11" s="25">
        <v>0</v>
      </c>
      <c r="O11" s="24">
        <f>M11+N11</f>
        <v>0</v>
      </c>
      <c r="P11" s="24">
        <f>D11+G11-J11-M11</f>
        <v>2</v>
      </c>
      <c r="Q11" s="24">
        <f>E11+H11-K11-N11</f>
        <v>0</v>
      </c>
      <c r="R11" s="24">
        <f>P11+Q11</f>
        <v>2</v>
      </c>
    </row>
    <row r="12" spans="1:18" x14ac:dyDescent="0.25">
      <c r="A12" s="26"/>
      <c r="B12" s="27" t="s">
        <v>15</v>
      </c>
      <c r="C12" s="23" t="str">
        <f>'[1]9'!C10</f>
        <v>Puskesmas Mranggen II</v>
      </c>
      <c r="D12" s="25">
        <v>0</v>
      </c>
      <c r="E12" s="25">
        <v>0</v>
      </c>
      <c r="F12" s="25">
        <f t="shared" ref="F12:F37" si="0">D12+E12</f>
        <v>0</v>
      </c>
      <c r="G12" s="25">
        <v>0</v>
      </c>
      <c r="H12" s="25">
        <v>0</v>
      </c>
      <c r="I12" s="25">
        <f t="shared" ref="I12:I29" si="1">G12+H12</f>
        <v>0</v>
      </c>
      <c r="J12" s="25">
        <v>0</v>
      </c>
      <c r="K12" s="25">
        <v>0</v>
      </c>
      <c r="L12" s="25">
        <f t="shared" ref="L12:L29" si="2">J12+K12</f>
        <v>0</v>
      </c>
      <c r="M12" s="25">
        <v>0</v>
      </c>
      <c r="N12" s="25">
        <v>0</v>
      </c>
      <c r="O12" s="25">
        <f t="shared" ref="O12:O29" si="3">M12+N12</f>
        <v>0</v>
      </c>
      <c r="P12" s="25">
        <f>D12+G12-J12-M12</f>
        <v>0</v>
      </c>
      <c r="Q12" s="25">
        <f t="shared" ref="Q12:Q37" si="4">E12+H12-K12-N12</f>
        <v>0</v>
      </c>
      <c r="R12" s="25">
        <f t="shared" ref="R12:R37" si="5">P12+Q12</f>
        <v>0</v>
      </c>
    </row>
    <row r="13" spans="1:18" x14ac:dyDescent="0.25">
      <c r="A13" s="26"/>
      <c r="B13" s="27" t="s">
        <v>15</v>
      </c>
      <c r="C13" s="23" t="str">
        <f>'[1]9'!C11</f>
        <v>Puskesmas Mranggen III</v>
      </c>
      <c r="D13" s="25">
        <v>0</v>
      </c>
      <c r="E13" s="25">
        <v>0</v>
      </c>
      <c r="F13" s="25">
        <f t="shared" si="0"/>
        <v>0</v>
      </c>
      <c r="G13" s="25">
        <v>0</v>
      </c>
      <c r="H13" s="25">
        <v>0</v>
      </c>
      <c r="I13" s="25">
        <f t="shared" si="1"/>
        <v>0</v>
      </c>
      <c r="J13" s="25">
        <v>0</v>
      </c>
      <c r="K13" s="25">
        <v>0</v>
      </c>
      <c r="L13" s="25">
        <f>J13+K13</f>
        <v>0</v>
      </c>
      <c r="M13" s="25">
        <v>0</v>
      </c>
      <c r="N13" s="25">
        <v>0</v>
      </c>
      <c r="O13" s="25">
        <f t="shared" si="3"/>
        <v>0</v>
      </c>
      <c r="P13" s="25">
        <f t="shared" ref="P13:P37" si="6">D13+G13-J13-M13</f>
        <v>0</v>
      </c>
      <c r="Q13" s="25">
        <f t="shared" si="4"/>
        <v>0</v>
      </c>
      <c r="R13" s="25">
        <f t="shared" si="5"/>
        <v>0</v>
      </c>
    </row>
    <row r="14" spans="1:18" x14ac:dyDescent="0.25">
      <c r="A14" s="22">
        <v>2</v>
      </c>
      <c r="B14" s="23" t="s">
        <v>16</v>
      </c>
      <c r="C14" s="23" t="str">
        <f>'[1]9'!C12</f>
        <v>Puskesmas Karangawen I</v>
      </c>
      <c r="D14" s="25">
        <v>1</v>
      </c>
      <c r="E14" s="25">
        <v>1</v>
      </c>
      <c r="F14" s="25">
        <f t="shared" si="0"/>
        <v>2</v>
      </c>
      <c r="G14" s="25">
        <v>0</v>
      </c>
      <c r="H14" s="25">
        <v>0</v>
      </c>
      <c r="I14" s="25">
        <f t="shared" si="1"/>
        <v>0</v>
      </c>
      <c r="J14" s="25">
        <v>0</v>
      </c>
      <c r="K14" s="25">
        <v>0</v>
      </c>
      <c r="L14" s="25">
        <f t="shared" si="2"/>
        <v>0</v>
      </c>
      <c r="M14" s="25">
        <v>0</v>
      </c>
      <c r="N14" s="25">
        <v>0</v>
      </c>
      <c r="O14" s="25">
        <f t="shared" si="3"/>
        <v>0</v>
      </c>
      <c r="P14" s="25">
        <f t="shared" si="6"/>
        <v>1</v>
      </c>
      <c r="Q14" s="25">
        <f t="shared" si="4"/>
        <v>1</v>
      </c>
      <c r="R14" s="25">
        <f t="shared" si="5"/>
        <v>2</v>
      </c>
    </row>
    <row r="15" spans="1:18" x14ac:dyDescent="0.25">
      <c r="A15" s="22"/>
      <c r="B15" s="27" t="s">
        <v>16</v>
      </c>
      <c r="C15" s="23" t="str">
        <f>'[1]9'!C13</f>
        <v>Puskesmas Karangawen II</v>
      </c>
      <c r="D15" s="25">
        <v>0</v>
      </c>
      <c r="E15" s="25">
        <v>0</v>
      </c>
      <c r="F15" s="25">
        <f t="shared" si="0"/>
        <v>0</v>
      </c>
      <c r="G15" s="25">
        <v>0</v>
      </c>
      <c r="H15" s="25">
        <v>0</v>
      </c>
      <c r="I15" s="25">
        <f t="shared" si="1"/>
        <v>0</v>
      </c>
      <c r="J15" s="25">
        <v>0</v>
      </c>
      <c r="K15" s="25">
        <v>0</v>
      </c>
      <c r="L15" s="25">
        <f t="shared" si="2"/>
        <v>0</v>
      </c>
      <c r="M15" s="25">
        <v>0</v>
      </c>
      <c r="N15" s="25">
        <v>0</v>
      </c>
      <c r="O15" s="25">
        <f t="shared" si="3"/>
        <v>0</v>
      </c>
      <c r="P15" s="25">
        <f t="shared" si="6"/>
        <v>0</v>
      </c>
      <c r="Q15" s="25">
        <f t="shared" si="4"/>
        <v>0</v>
      </c>
      <c r="R15" s="25">
        <f t="shared" si="5"/>
        <v>0</v>
      </c>
    </row>
    <row r="16" spans="1:18" x14ac:dyDescent="0.25">
      <c r="A16" s="22">
        <v>3</v>
      </c>
      <c r="B16" s="23" t="s">
        <v>17</v>
      </c>
      <c r="C16" s="23" t="str">
        <f>'[1]9'!C14</f>
        <v>Puskesmas Guntur I</v>
      </c>
      <c r="D16" s="25">
        <v>0</v>
      </c>
      <c r="E16" s="25">
        <v>0</v>
      </c>
      <c r="F16" s="25">
        <f t="shared" si="0"/>
        <v>0</v>
      </c>
      <c r="G16" s="25">
        <v>0</v>
      </c>
      <c r="H16" s="25">
        <v>0</v>
      </c>
      <c r="I16" s="25">
        <f t="shared" si="1"/>
        <v>0</v>
      </c>
      <c r="J16" s="25">
        <v>0</v>
      </c>
      <c r="K16" s="25">
        <v>0</v>
      </c>
      <c r="L16" s="25">
        <f t="shared" si="2"/>
        <v>0</v>
      </c>
      <c r="M16" s="25">
        <v>0</v>
      </c>
      <c r="N16" s="25">
        <v>0</v>
      </c>
      <c r="O16" s="25">
        <f>M16+N16</f>
        <v>0</v>
      </c>
      <c r="P16" s="25">
        <f t="shared" si="6"/>
        <v>0</v>
      </c>
      <c r="Q16" s="25">
        <f t="shared" si="4"/>
        <v>0</v>
      </c>
      <c r="R16" s="25">
        <f t="shared" si="5"/>
        <v>0</v>
      </c>
    </row>
    <row r="17" spans="1:18" x14ac:dyDescent="0.25">
      <c r="A17" s="22"/>
      <c r="B17" s="27" t="s">
        <v>17</v>
      </c>
      <c r="C17" s="23" t="str">
        <f>'[1]9'!C15</f>
        <v>Puskesmas Guntur II</v>
      </c>
      <c r="D17" s="25">
        <v>0</v>
      </c>
      <c r="E17" s="25">
        <v>1</v>
      </c>
      <c r="F17" s="25">
        <f t="shared" si="0"/>
        <v>1</v>
      </c>
      <c r="G17" s="25">
        <v>0</v>
      </c>
      <c r="H17" s="25">
        <v>0</v>
      </c>
      <c r="I17" s="25">
        <f t="shared" si="1"/>
        <v>0</v>
      </c>
      <c r="J17" s="25">
        <v>0</v>
      </c>
      <c r="K17" s="25">
        <v>0</v>
      </c>
      <c r="L17" s="25">
        <f t="shared" si="2"/>
        <v>0</v>
      </c>
      <c r="M17" s="25">
        <v>0</v>
      </c>
      <c r="N17" s="25">
        <v>0</v>
      </c>
      <c r="O17" s="25">
        <f t="shared" si="3"/>
        <v>0</v>
      </c>
      <c r="P17" s="25">
        <f t="shared" si="6"/>
        <v>0</v>
      </c>
      <c r="Q17" s="25">
        <f t="shared" si="4"/>
        <v>1</v>
      </c>
      <c r="R17" s="25">
        <f t="shared" si="5"/>
        <v>1</v>
      </c>
    </row>
    <row r="18" spans="1:18" x14ac:dyDescent="0.25">
      <c r="A18" s="22">
        <v>4</v>
      </c>
      <c r="B18" s="23" t="s">
        <v>18</v>
      </c>
      <c r="C18" s="23" t="str">
        <f>'[1]9'!C16</f>
        <v>Puskesmas Sayung I</v>
      </c>
      <c r="D18" s="25">
        <v>2</v>
      </c>
      <c r="E18" s="25">
        <v>3</v>
      </c>
      <c r="F18" s="25">
        <f t="shared" si="0"/>
        <v>5</v>
      </c>
      <c r="G18" s="25">
        <v>0</v>
      </c>
      <c r="H18" s="25">
        <v>0</v>
      </c>
      <c r="I18" s="25">
        <f t="shared" si="1"/>
        <v>0</v>
      </c>
      <c r="J18" s="25">
        <v>0</v>
      </c>
      <c r="K18" s="25">
        <v>0</v>
      </c>
      <c r="L18" s="25">
        <f t="shared" si="2"/>
        <v>0</v>
      </c>
      <c r="M18" s="25">
        <v>0</v>
      </c>
      <c r="N18" s="25">
        <v>0</v>
      </c>
      <c r="O18" s="25">
        <f t="shared" si="3"/>
        <v>0</v>
      </c>
      <c r="P18" s="25">
        <f t="shared" si="6"/>
        <v>2</v>
      </c>
      <c r="Q18" s="25">
        <f t="shared" si="4"/>
        <v>3</v>
      </c>
      <c r="R18" s="25">
        <f t="shared" si="5"/>
        <v>5</v>
      </c>
    </row>
    <row r="19" spans="1:18" x14ac:dyDescent="0.25">
      <c r="A19" s="22"/>
      <c r="B19" s="27" t="s">
        <v>18</v>
      </c>
      <c r="C19" s="23" t="str">
        <f>'[1]9'!C17</f>
        <v>Puskesmas Sayung II</v>
      </c>
      <c r="D19" s="25">
        <v>1</v>
      </c>
      <c r="E19" s="25">
        <v>0</v>
      </c>
      <c r="F19" s="25">
        <f t="shared" si="0"/>
        <v>1</v>
      </c>
      <c r="G19" s="25">
        <v>0</v>
      </c>
      <c r="H19" s="25">
        <v>0</v>
      </c>
      <c r="I19" s="25">
        <f t="shared" si="1"/>
        <v>0</v>
      </c>
      <c r="J19" s="25">
        <v>0</v>
      </c>
      <c r="K19" s="25">
        <v>0</v>
      </c>
      <c r="L19" s="25">
        <f t="shared" si="2"/>
        <v>0</v>
      </c>
      <c r="M19" s="25">
        <v>0</v>
      </c>
      <c r="N19" s="25">
        <v>0</v>
      </c>
      <c r="O19" s="25">
        <f t="shared" si="3"/>
        <v>0</v>
      </c>
      <c r="P19" s="25">
        <f t="shared" si="6"/>
        <v>1</v>
      </c>
      <c r="Q19" s="25">
        <f t="shared" si="4"/>
        <v>0</v>
      </c>
      <c r="R19" s="25">
        <f t="shared" si="5"/>
        <v>1</v>
      </c>
    </row>
    <row r="20" spans="1:18" x14ac:dyDescent="0.25">
      <c r="A20" s="22">
        <v>5</v>
      </c>
      <c r="B20" s="23" t="s">
        <v>19</v>
      </c>
      <c r="C20" s="23" t="str">
        <f>'[1]9'!C18</f>
        <v>Puskesmas Karang Tengah</v>
      </c>
      <c r="D20" s="25">
        <v>3</v>
      </c>
      <c r="E20" s="25">
        <v>1</v>
      </c>
      <c r="F20" s="25">
        <f t="shared" si="0"/>
        <v>4</v>
      </c>
      <c r="G20" s="25">
        <v>0</v>
      </c>
      <c r="H20" s="25">
        <v>0</v>
      </c>
      <c r="I20" s="25">
        <f t="shared" si="1"/>
        <v>0</v>
      </c>
      <c r="J20" s="25">
        <v>0</v>
      </c>
      <c r="K20" s="25">
        <v>0</v>
      </c>
      <c r="L20" s="25">
        <f t="shared" si="2"/>
        <v>0</v>
      </c>
      <c r="M20" s="25">
        <v>0</v>
      </c>
      <c r="N20" s="25">
        <v>0</v>
      </c>
      <c r="O20" s="25">
        <f t="shared" si="3"/>
        <v>0</v>
      </c>
      <c r="P20" s="25">
        <f t="shared" si="6"/>
        <v>3</v>
      </c>
      <c r="Q20" s="25">
        <f t="shared" si="4"/>
        <v>1</v>
      </c>
      <c r="R20" s="25">
        <f t="shared" si="5"/>
        <v>4</v>
      </c>
    </row>
    <row r="21" spans="1:18" x14ac:dyDescent="0.25">
      <c r="A21" s="22">
        <v>6</v>
      </c>
      <c r="B21" s="23" t="s">
        <v>20</v>
      </c>
      <c r="C21" s="23" t="str">
        <f>'[1]9'!C19</f>
        <v>Puskesmas Bonang I</v>
      </c>
      <c r="D21" s="25">
        <v>3</v>
      </c>
      <c r="E21" s="25">
        <v>6</v>
      </c>
      <c r="F21" s="25">
        <f t="shared" si="0"/>
        <v>9</v>
      </c>
      <c r="G21" s="25">
        <v>0</v>
      </c>
      <c r="H21" s="25">
        <v>0</v>
      </c>
      <c r="I21" s="25">
        <f t="shared" si="1"/>
        <v>0</v>
      </c>
      <c r="J21" s="25">
        <v>0</v>
      </c>
      <c r="K21" s="25">
        <v>0</v>
      </c>
      <c r="L21" s="25">
        <f t="shared" si="2"/>
        <v>0</v>
      </c>
      <c r="M21" s="25">
        <v>0</v>
      </c>
      <c r="N21" s="25">
        <v>0</v>
      </c>
      <c r="O21" s="25">
        <f>M21+N21</f>
        <v>0</v>
      </c>
      <c r="P21" s="25">
        <f t="shared" si="6"/>
        <v>3</v>
      </c>
      <c r="Q21" s="25">
        <f t="shared" si="4"/>
        <v>6</v>
      </c>
      <c r="R21" s="25">
        <f t="shared" si="5"/>
        <v>9</v>
      </c>
    </row>
    <row r="22" spans="1:18" x14ac:dyDescent="0.25">
      <c r="A22" s="22"/>
      <c r="B22" s="27" t="s">
        <v>20</v>
      </c>
      <c r="C22" s="23" t="str">
        <f>'[1]9'!C20</f>
        <v>Puskesmas Bonang II</v>
      </c>
      <c r="D22" s="25">
        <v>1</v>
      </c>
      <c r="E22" s="25">
        <v>1</v>
      </c>
      <c r="F22" s="25">
        <f t="shared" si="0"/>
        <v>2</v>
      </c>
      <c r="G22" s="25">
        <v>0</v>
      </c>
      <c r="H22" s="25">
        <v>0</v>
      </c>
      <c r="I22" s="25">
        <f t="shared" si="1"/>
        <v>0</v>
      </c>
      <c r="J22" s="25">
        <v>0</v>
      </c>
      <c r="K22" s="25">
        <v>0</v>
      </c>
      <c r="L22" s="25">
        <f t="shared" si="2"/>
        <v>0</v>
      </c>
      <c r="M22" s="25">
        <v>0</v>
      </c>
      <c r="N22" s="25">
        <v>0</v>
      </c>
      <c r="O22" s="25">
        <f t="shared" si="3"/>
        <v>0</v>
      </c>
      <c r="P22" s="25">
        <f t="shared" si="6"/>
        <v>1</v>
      </c>
      <c r="Q22" s="25">
        <f t="shared" si="4"/>
        <v>1</v>
      </c>
      <c r="R22" s="25">
        <f t="shared" si="5"/>
        <v>2</v>
      </c>
    </row>
    <row r="23" spans="1:18" x14ac:dyDescent="0.25">
      <c r="A23" s="22">
        <v>7</v>
      </c>
      <c r="B23" s="23" t="s">
        <v>21</v>
      </c>
      <c r="C23" s="23" t="str">
        <f>'[1]9'!C21</f>
        <v>Puskesmas Demak I</v>
      </c>
      <c r="D23" s="25">
        <v>0</v>
      </c>
      <c r="E23" s="25">
        <v>0</v>
      </c>
      <c r="F23" s="25">
        <f t="shared" si="0"/>
        <v>0</v>
      </c>
      <c r="G23" s="25">
        <v>0</v>
      </c>
      <c r="H23" s="25">
        <v>0</v>
      </c>
      <c r="I23" s="25">
        <f t="shared" si="1"/>
        <v>0</v>
      </c>
      <c r="J23" s="25">
        <v>0</v>
      </c>
      <c r="K23" s="25">
        <v>0</v>
      </c>
      <c r="L23" s="25">
        <f t="shared" si="2"/>
        <v>0</v>
      </c>
      <c r="M23" s="25">
        <v>0</v>
      </c>
      <c r="N23" s="25">
        <v>0</v>
      </c>
      <c r="O23" s="25">
        <f t="shared" si="3"/>
        <v>0</v>
      </c>
      <c r="P23" s="25">
        <f t="shared" si="6"/>
        <v>0</v>
      </c>
      <c r="Q23" s="25">
        <f t="shared" si="4"/>
        <v>0</v>
      </c>
      <c r="R23" s="25">
        <f t="shared" si="5"/>
        <v>0</v>
      </c>
    </row>
    <row r="24" spans="1:18" x14ac:dyDescent="0.25">
      <c r="A24" s="22"/>
      <c r="B24" s="27" t="s">
        <v>21</v>
      </c>
      <c r="C24" s="23" t="str">
        <f>'[1]9'!C22</f>
        <v>Puskesmas Demak II</v>
      </c>
      <c r="D24" s="25">
        <v>0</v>
      </c>
      <c r="E24" s="25">
        <v>0</v>
      </c>
      <c r="F24" s="25">
        <f t="shared" si="0"/>
        <v>0</v>
      </c>
      <c r="G24" s="25">
        <v>0</v>
      </c>
      <c r="H24" s="25">
        <v>0</v>
      </c>
      <c r="I24" s="25">
        <f>G24+H24</f>
        <v>0</v>
      </c>
      <c r="J24" s="25">
        <v>0</v>
      </c>
      <c r="K24" s="25">
        <v>0</v>
      </c>
      <c r="L24" s="25">
        <f t="shared" si="2"/>
        <v>0</v>
      </c>
      <c r="M24" s="25">
        <v>0</v>
      </c>
      <c r="N24" s="25">
        <v>0</v>
      </c>
      <c r="O24" s="25">
        <f t="shared" si="3"/>
        <v>0</v>
      </c>
      <c r="P24" s="25">
        <f t="shared" si="6"/>
        <v>0</v>
      </c>
      <c r="Q24" s="25">
        <f t="shared" si="4"/>
        <v>0</v>
      </c>
      <c r="R24" s="25">
        <f t="shared" si="5"/>
        <v>0</v>
      </c>
    </row>
    <row r="25" spans="1:18" x14ac:dyDescent="0.25">
      <c r="A25" s="22"/>
      <c r="B25" s="27" t="s">
        <v>21</v>
      </c>
      <c r="C25" s="23" t="str">
        <f>'[1]9'!C23</f>
        <v>Puskesmas Demak III</v>
      </c>
      <c r="D25" s="25">
        <v>1</v>
      </c>
      <c r="E25" s="25">
        <v>1</v>
      </c>
      <c r="F25" s="25">
        <f t="shared" si="0"/>
        <v>2</v>
      </c>
      <c r="G25" s="25">
        <v>0</v>
      </c>
      <c r="H25" s="25">
        <v>0</v>
      </c>
      <c r="I25" s="25">
        <f t="shared" si="1"/>
        <v>0</v>
      </c>
      <c r="J25" s="25">
        <v>0</v>
      </c>
      <c r="K25" s="25">
        <v>0</v>
      </c>
      <c r="L25" s="25">
        <f>J25+K25</f>
        <v>0</v>
      </c>
      <c r="M25" s="25">
        <v>0</v>
      </c>
      <c r="N25" s="25">
        <v>0</v>
      </c>
      <c r="O25" s="25">
        <f t="shared" si="3"/>
        <v>0</v>
      </c>
      <c r="P25" s="25">
        <f t="shared" si="6"/>
        <v>1</v>
      </c>
      <c r="Q25" s="25">
        <f t="shared" si="4"/>
        <v>1</v>
      </c>
      <c r="R25" s="25">
        <f t="shared" si="5"/>
        <v>2</v>
      </c>
    </row>
    <row r="26" spans="1:18" x14ac:dyDescent="0.25">
      <c r="A26" s="22">
        <v>8</v>
      </c>
      <c r="B26" s="23" t="s">
        <v>22</v>
      </c>
      <c r="C26" s="23" t="str">
        <f>'[1]9'!C24</f>
        <v>Puskesmas Wonosalam I</v>
      </c>
      <c r="D26" s="25">
        <v>0</v>
      </c>
      <c r="E26" s="25">
        <v>0</v>
      </c>
      <c r="F26" s="25">
        <f t="shared" si="0"/>
        <v>0</v>
      </c>
      <c r="G26" s="25">
        <v>0</v>
      </c>
      <c r="H26" s="25">
        <v>0</v>
      </c>
      <c r="I26" s="25">
        <f t="shared" si="1"/>
        <v>0</v>
      </c>
      <c r="J26" s="25">
        <v>0</v>
      </c>
      <c r="K26" s="25">
        <v>0</v>
      </c>
      <c r="L26" s="25">
        <f t="shared" si="2"/>
        <v>0</v>
      </c>
      <c r="M26" s="25">
        <v>0</v>
      </c>
      <c r="N26" s="25">
        <v>0</v>
      </c>
      <c r="O26" s="25">
        <f t="shared" si="3"/>
        <v>0</v>
      </c>
      <c r="P26" s="25">
        <f t="shared" si="6"/>
        <v>0</v>
      </c>
      <c r="Q26" s="25">
        <f t="shared" si="4"/>
        <v>0</v>
      </c>
      <c r="R26" s="25">
        <f t="shared" si="5"/>
        <v>0</v>
      </c>
    </row>
    <row r="27" spans="1:18" x14ac:dyDescent="0.25">
      <c r="A27" s="22"/>
      <c r="B27" s="27" t="s">
        <v>22</v>
      </c>
      <c r="C27" s="23" t="str">
        <f>'[1]9'!C25</f>
        <v>Puskesmas Wonosalam II</v>
      </c>
      <c r="D27" s="25">
        <v>0</v>
      </c>
      <c r="E27" s="25">
        <v>0</v>
      </c>
      <c r="F27" s="25">
        <f t="shared" si="0"/>
        <v>0</v>
      </c>
      <c r="G27" s="25">
        <v>0</v>
      </c>
      <c r="H27" s="25">
        <v>0</v>
      </c>
      <c r="I27" s="25">
        <f t="shared" si="1"/>
        <v>0</v>
      </c>
      <c r="J27" s="25">
        <v>0</v>
      </c>
      <c r="K27" s="25">
        <v>0</v>
      </c>
      <c r="L27" s="25">
        <f t="shared" si="2"/>
        <v>0</v>
      </c>
      <c r="M27" s="25">
        <v>0</v>
      </c>
      <c r="N27" s="25">
        <v>0</v>
      </c>
      <c r="O27" s="25">
        <f t="shared" si="3"/>
        <v>0</v>
      </c>
      <c r="P27" s="25">
        <f t="shared" si="6"/>
        <v>0</v>
      </c>
      <c r="Q27" s="25">
        <f t="shared" si="4"/>
        <v>0</v>
      </c>
      <c r="R27" s="25">
        <f t="shared" si="5"/>
        <v>0</v>
      </c>
    </row>
    <row r="28" spans="1:18" x14ac:dyDescent="0.25">
      <c r="A28" s="22">
        <v>9</v>
      </c>
      <c r="B28" s="23" t="s">
        <v>23</v>
      </c>
      <c r="C28" s="23" t="str">
        <f>'[1]9'!C26</f>
        <v>Puskesmas Dempet</v>
      </c>
      <c r="D28" s="25">
        <v>2</v>
      </c>
      <c r="E28" s="25">
        <v>2</v>
      </c>
      <c r="F28" s="25">
        <f t="shared" si="0"/>
        <v>4</v>
      </c>
      <c r="G28" s="25">
        <v>0</v>
      </c>
      <c r="H28" s="25">
        <v>0</v>
      </c>
      <c r="I28" s="25">
        <f t="shared" si="1"/>
        <v>0</v>
      </c>
      <c r="J28" s="25">
        <v>0</v>
      </c>
      <c r="K28" s="25">
        <v>0</v>
      </c>
      <c r="L28" s="25">
        <f t="shared" si="2"/>
        <v>0</v>
      </c>
      <c r="M28" s="25">
        <v>0</v>
      </c>
      <c r="N28" s="25">
        <v>0</v>
      </c>
      <c r="O28" s="25">
        <f t="shared" si="3"/>
        <v>0</v>
      </c>
      <c r="P28" s="25">
        <f t="shared" si="6"/>
        <v>2</v>
      </c>
      <c r="Q28" s="25">
        <f t="shared" si="4"/>
        <v>2</v>
      </c>
      <c r="R28" s="25">
        <f t="shared" si="5"/>
        <v>4</v>
      </c>
    </row>
    <row r="29" spans="1:18" x14ac:dyDescent="0.25">
      <c r="A29" s="22">
        <v>10</v>
      </c>
      <c r="B29" s="23" t="s">
        <v>24</v>
      </c>
      <c r="C29" s="23" t="str">
        <f>'[1]9'!C27</f>
        <v xml:space="preserve">Puskesmas Kebonagung </v>
      </c>
      <c r="D29" s="25">
        <v>0</v>
      </c>
      <c r="E29" s="25">
        <v>1</v>
      </c>
      <c r="F29" s="25">
        <f t="shared" si="0"/>
        <v>1</v>
      </c>
      <c r="G29" s="25">
        <v>0</v>
      </c>
      <c r="H29" s="25">
        <v>0</v>
      </c>
      <c r="I29" s="25">
        <f t="shared" si="1"/>
        <v>0</v>
      </c>
      <c r="J29" s="25">
        <v>0</v>
      </c>
      <c r="K29" s="25">
        <v>0</v>
      </c>
      <c r="L29" s="25">
        <f t="shared" si="2"/>
        <v>0</v>
      </c>
      <c r="M29" s="25">
        <v>0</v>
      </c>
      <c r="N29" s="25">
        <v>0</v>
      </c>
      <c r="O29" s="25">
        <f t="shared" si="3"/>
        <v>0</v>
      </c>
      <c r="P29" s="25">
        <f t="shared" si="6"/>
        <v>0</v>
      </c>
      <c r="Q29" s="25">
        <f t="shared" si="4"/>
        <v>1</v>
      </c>
      <c r="R29" s="25">
        <f t="shared" si="5"/>
        <v>1</v>
      </c>
    </row>
    <row r="30" spans="1:18" x14ac:dyDescent="0.25">
      <c r="A30" s="22">
        <v>11</v>
      </c>
      <c r="B30" s="23" t="s">
        <v>25</v>
      </c>
      <c r="C30" s="23" t="str">
        <f>'[1]9'!C28</f>
        <v>Puskesmas Gajah I</v>
      </c>
      <c r="D30" s="25">
        <v>0</v>
      </c>
      <c r="E30" s="25">
        <v>0</v>
      </c>
      <c r="F30" s="25">
        <f t="shared" si="0"/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si="6"/>
        <v>0</v>
      </c>
      <c r="Q30" s="25">
        <f t="shared" si="4"/>
        <v>0</v>
      </c>
      <c r="R30" s="25">
        <f t="shared" si="5"/>
        <v>0</v>
      </c>
    </row>
    <row r="31" spans="1:18" x14ac:dyDescent="0.25">
      <c r="A31" s="22"/>
      <c r="B31" s="27" t="s">
        <v>25</v>
      </c>
      <c r="C31" s="23" t="str">
        <f>'[1]9'!C29</f>
        <v>Puskesmas Gajah II</v>
      </c>
      <c r="D31" s="25">
        <v>0</v>
      </c>
      <c r="E31" s="25">
        <v>0</v>
      </c>
      <c r="F31" s="25">
        <f t="shared" si="0"/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6"/>
        <v>0</v>
      </c>
      <c r="Q31" s="25">
        <f t="shared" si="4"/>
        <v>0</v>
      </c>
      <c r="R31" s="25">
        <f t="shared" si="5"/>
        <v>0</v>
      </c>
    </row>
    <row r="32" spans="1:18" x14ac:dyDescent="0.25">
      <c r="A32" s="22">
        <v>12</v>
      </c>
      <c r="B32" s="23" t="s">
        <v>26</v>
      </c>
      <c r="C32" s="23" t="str">
        <f>'[1]9'!C30</f>
        <v>Puskesmas Karanganyar I</v>
      </c>
      <c r="D32" s="25">
        <v>0</v>
      </c>
      <c r="E32" s="25">
        <v>0</v>
      </c>
      <c r="F32" s="25">
        <f t="shared" si="0"/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 t="shared" si="6"/>
        <v>0</v>
      </c>
      <c r="Q32" s="25">
        <f t="shared" si="4"/>
        <v>0</v>
      </c>
      <c r="R32" s="25">
        <f t="shared" si="5"/>
        <v>0</v>
      </c>
    </row>
    <row r="33" spans="1:18" x14ac:dyDescent="0.25">
      <c r="A33" s="22"/>
      <c r="B33" s="27" t="s">
        <v>26</v>
      </c>
      <c r="C33" s="23" t="str">
        <f>'[1]9'!C31</f>
        <v>Puskesmas Karanganyar II</v>
      </c>
      <c r="D33" s="25">
        <v>0</v>
      </c>
      <c r="E33" s="25">
        <v>0</v>
      </c>
      <c r="F33" s="25">
        <f t="shared" si="0"/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f t="shared" si="6"/>
        <v>0</v>
      </c>
      <c r="Q33" s="25">
        <f t="shared" si="4"/>
        <v>0</v>
      </c>
      <c r="R33" s="25">
        <f t="shared" si="5"/>
        <v>0</v>
      </c>
    </row>
    <row r="34" spans="1:18" x14ac:dyDescent="0.25">
      <c r="A34" s="22">
        <v>13</v>
      </c>
      <c r="B34" s="23" t="s">
        <v>27</v>
      </c>
      <c r="C34" s="23" t="str">
        <f>'[1]9'!C32</f>
        <v>Puskesmas Mijen I</v>
      </c>
      <c r="D34" s="25">
        <v>1</v>
      </c>
      <c r="E34" s="25">
        <v>0</v>
      </c>
      <c r="F34" s="25">
        <f t="shared" si="0"/>
        <v>1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 t="shared" si="6"/>
        <v>1</v>
      </c>
      <c r="Q34" s="25">
        <f t="shared" si="4"/>
        <v>0</v>
      </c>
      <c r="R34" s="25">
        <f t="shared" si="5"/>
        <v>1</v>
      </c>
    </row>
    <row r="35" spans="1:18" x14ac:dyDescent="0.25">
      <c r="A35" s="22"/>
      <c r="B35" s="27" t="s">
        <v>27</v>
      </c>
      <c r="C35" s="23" t="str">
        <f>'[1]9'!C33</f>
        <v>Puskesmas Mijen II</v>
      </c>
      <c r="D35" s="25">
        <v>0</v>
      </c>
      <c r="E35" s="25">
        <v>0</v>
      </c>
      <c r="F35" s="25">
        <f t="shared" si="0"/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f t="shared" si="6"/>
        <v>0</v>
      </c>
      <c r="Q35" s="25">
        <f t="shared" si="4"/>
        <v>0</v>
      </c>
      <c r="R35" s="25">
        <f t="shared" si="5"/>
        <v>0</v>
      </c>
    </row>
    <row r="36" spans="1:18" x14ac:dyDescent="0.25">
      <c r="A36" s="22">
        <v>14</v>
      </c>
      <c r="B36" s="23" t="s">
        <v>28</v>
      </c>
      <c r="C36" s="23" t="str">
        <f>'[1]9'!C34</f>
        <v>Puskesmas Wedung I</v>
      </c>
      <c r="D36" s="25">
        <v>0</v>
      </c>
      <c r="E36" s="25">
        <v>0</v>
      </c>
      <c r="F36" s="25">
        <f t="shared" si="0"/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f t="shared" si="6"/>
        <v>0</v>
      </c>
      <c r="Q36" s="25">
        <f t="shared" si="4"/>
        <v>0</v>
      </c>
      <c r="R36" s="25">
        <f t="shared" si="5"/>
        <v>0</v>
      </c>
    </row>
    <row r="37" spans="1:18" x14ac:dyDescent="0.25">
      <c r="A37" s="22"/>
      <c r="B37" s="27" t="s">
        <v>28</v>
      </c>
      <c r="C37" s="23" t="str">
        <f>'[1]9'!C35</f>
        <v>Puskesmas Wedung II</v>
      </c>
      <c r="D37" s="28">
        <v>1</v>
      </c>
      <c r="E37" s="28">
        <v>1</v>
      </c>
      <c r="F37" s="28">
        <f t="shared" si="0"/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f t="shared" si="6"/>
        <v>1</v>
      </c>
      <c r="Q37" s="25">
        <f t="shared" si="4"/>
        <v>1</v>
      </c>
      <c r="R37" s="28">
        <f t="shared" si="5"/>
        <v>2</v>
      </c>
    </row>
    <row r="38" spans="1:18" ht="15.75" x14ac:dyDescent="0.25">
      <c r="A38" s="29" t="s">
        <v>29</v>
      </c>
      <c r="B38" s="29"/>
      <c r="C38" s="30"/>
      <c r="D38" s="31">
        <f t="shared" ref="D38:Q38" si="7">SUM(D11:D37)</f>
        <v>18</v>
      </c>
      <c r="E38" s="31">
        <f t="shared" si="7"/>
        <v>18</v>
      </c>
      <c r="F38" s="31">
        <f t="shared" si="7"/>
        <v>36</v>
      </c>
      <c r="G38" s="31">
        <f t="shared" si="7"/>
        <v>0</v>
      </c>
      <c r="H38" s="31">
        <f t="shared" si="7"/>
        <v>0</v>
      </c>
      <c r="I38" s="31">
        <f t="shared" si="7"/>
        <v>0</v>
      </c>
      <c r="J38" s="31">
        <f t="shared" si="7"/>
        <v>0</v>
      </c>
      <c r="K38" s="31">
        <f t="shared" si="7"/>
        <v>0</v>
      </c>
      <c r="L38" s="31">
        <f t="shared" si="7"/>
        <v>0</v>
      </c>
      <c r="M38" s="31">
        <f t="shared" si="7"/>
        <v>0</v>
      </c>
      <c r="N38" s="31">
        <f t="shared" si="7"/>
        <v>0</v>
      </c>
      <c r="O38" s="31">
        <f t="shared" si="7"/>
        <v>0</v>
      </c>
      <c r="P38" s="31">
        <f>SUM(P11:P37)</f>
        <v>18</v>
      </c>
      <c r="Q38" s="31">
        <f t="shared" si="7"/>
        <v>18</v>
      </c>
      <c r="R38" s="31">
        <f>SUM(R11:R37)</f>
        <v>36</v>
      </c>
    </row>
    <row r="39" spans="1:18" x14ac:dyDescent="0.25">
      <c r="A39" s="3"/>
      <c r="B39" s="3"/>
      <c r="C39" s="1"/>
      <c r="D39" s="1"/>
      <c r="E39" s="1"/>
      <c r="F39" s="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x14ac:dyDescent="0.25">
      <c r="A40" s="33" t="s">
        <v>30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33" t="s">
        <v>31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mergeCells count="9">
    <mergeCell ref="A7:A9"/>
    <mergeCell ref="B7:B9"/>
    <mergeCell ref="C7:C9"/>
    <mergeCell ref="D7:R7"/>
    <mergeCell ref="D8:F8"/>
    <mergeCell ref="G8:I8"/>
    <mergeCell ref="J8:L8"/>
    <mergeCell ref="M8:O8"/>
    <mergeCell ref="P8: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2020-08-12T03:11:22Z</dcterms:created>
  <dcterms:modified xsi:type="dcterms:W3CDTF">2020-08-12T03:47:33Z</dcterms:modified>
</cp:coreProperties>
</file>