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STATISTIK DAN DDA 2016-2019\DDA DINLUTKAN 2016-2019\DDA 2020\"/>
    </mc:Choice>
  </mc:AlternateContent>
  <bookViews>
    <workbookView xWindow="240" yWindow="60" windowWidth="15600" windowHeight="8010" tabRatio="675"/>
  </bookViews>
  <sheets>
    <sheet name="5.16" sheetId="2" r:id="rId1"/>
  </sheets>
  <calcPr calcId="162913"/>
</workbook>
</file>

<file path=xl/calcChain.xml><?xml version="1.0" encoding="utf-8"?>
<calcChain xmlns="http://schemas.openxmlformats.org/spreadsheetml/2006/main">
  <c r="E27" i="2" l="1"/>
  <c r="E28" i="2"/>
  <c r="E29" i="2"/>
  <c r="E30" i="2"/>
  <c r="E26" i="2"/>
  <c r="E25" i="2"/>
  <c r="E16" i="2"/>
  <c r="E10" i="2"/>
  <c r="D10" i="2"/>
  <c r="D25" i="2" l="1"/>
  <c r="F25" i="2" l="1"/>
  <c r="H25" i="2" l="1"/>
</calcChain>
</file>

<file path=xl/sharedStrings.xml><?xml version="1.0" encoding="utf-8"?>
<sst xmlns="http://schemas.openxmlformats.org/spreadsheetml/2006/main" count="51" uniqueCount="33">
  <si>
    <t xml:space="preserve">Tabel </t>
  </si>
  <si>
    <t>Table</t>
  </si>
  <si>
    <t>Produksi</t>
  </si>
  <si>
    <t>Production</t>
  </si>
  <si>
    <t>(Rp)</t>
  </si>
  <si>
    <t>(1)</t>
  </si>
  <si>
    <t>(2)</t>
  </si>
  <si>
    <t>(3)</t>
  </si>
  <si>
    <t>(4)</t>
  </si>
  <si>
    <t>-</t>
  </si>
  <si>
    <t>Sumber : Dinas Kelautan dan Perikanan Kabupaten Demak</t>
  </si>
  <si>
    <t>Source : Maritime and Fishery Service of Demak Regency</t>
  </si>
  <si>
    <t>5.16.</t>
  </si>
  <si>
    <t>Tempat</t>
  </si>
  <si>
    <t>Nilai Produksi</t>
  </si>
  <si>
    <t>Jumlah</t>
  </si>
  <si>
    <t>Pelelangan Ikan</t>
  </si>
  <si>
    <t>Value Of Prod</t>
  </si>
  <si>
    <t>Pungutan 8%</t>
  </si>
  <si>
    <t>Pungutan 5 %</t>
  </si>
  <si>
    <t>Avetion Places</t>
  </si>
  <si>
    <t>(5)</t>
  </si>
  <si>
    <t>01. Morodemak</t>
  </si>
  <si>
    <t>02. Betahwalang</t>
  </si>
  <si>
    <t>03. Wedung</t>
  </si>
  <si>
    <t>04. Bungo</t>
  </si>
  <si>
    <t>05. Babalan</t>
  </si>
  <si>
    <r>
      <t>Jumlah/</t>
    </r>
    <r>
      <rPr>
        <i/>
        <sz val="10"/>
        <rFont val="Calibri"/>
        <family val="2"/>
        <scheme val="minor"/>
      </rPr>
      <t>Total</t>
    </r>
  </si>
  <si>
    <t>(Ton)</t>
  </si>
  <si>
    <t>Produksi Ikan Laut Basah yang Dijual di 2 TPI di Kabupaten Demak Tahun 2020</t>
  </si>
  <si>
    <t>Wet Sea Production Sold on 2 Fish Avetion Places in Demak 2020</t>
  </si>
  <si>
    <t>(Kg)</t>
  </si>
  <si>
    <t>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</si>
</sst>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\ ###\ ##0"/>
    <numFmt numFmtId="166" formatCode="#\ ###\ ###\ ##0"/>
    <numFmt numFmtId="167" formatCode="#,##0.000"/>
    <numFmt numFmtId="168" formatCode="#,##0;[Red]#,##0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2" fillId="0" borderId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6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6" fontId="4" fillId="0" borderId="0" xfId="0" quotePrefix="1" applyNumberFormat="1" applyFont="1" applyAlignment="1">
      <alignment horizontal="right" vertical="center"/>
    </xf>
    <xf numFmtId="166" fontId="4" fillId="0" borderId="2" xfId="0" applyNumberFormat="1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167" fontId="4" fillId="0" borderId="2" xfId="0" applyNumberFormat="1" applyFont="1" applyBorder="1" applyAlignment="1">
      <alignment vertical="center"/>
    </xf>
    <xf numFmtId="167" fontId="4" fillId="0" borderId="4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horizontal="right" vertical="center"/>
    </xf>
    <xf numFmtId="167" fontId="4" fillId="0" borderId="0" xfId="0" quotePrefix="1" applyNumberFormat="1" applyFont="1" applyAlignment="1">
      <alignment horizontal="right" vertical="center"/>
    </xf>
    <xf numFmtId="167" fontId="4" fillId="0" borderId="0" xfId="0" applyNumberFormat="1" applyFont="1" applyBorder="1" applyAlignment="1">
      <alignment vertical="center"/>
    </xf>
    <xf numFmtId="167" fontId="4" fillId="0" borderId="6" xfId="0" applyNumberFormat="1" applyFont="1" applyBorder="1" applyAlignment="1">
      <alignment vertical="center"/>
    </xf>
    <xf numFmtId="167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7" fontId="7" fillId="0" borderId="5" xfId="0" quotePrefix="1" applyNumberFormat="1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8" fontId="3" fillId="0" borderId="0" xfId="0" applyNumberFormat="1" applyFont="1" applyAlignment="1">
      <alignment vertical="center"/>
    </xf>
    <xf numFmtId="168" fontId="4" fillId="0" borderId="2" xfId="0" applyNumberFormat="1" applyFont="1" applyBorder="1" applyAlignment="1">
      <alignment vertical="center"/>
    </xf>
    <xf numFmtId="168" fontId="4" fillId="0" borderId="4" xfId="0" applyNumberFormat="1" applyFont="1" applyBorder="1" applyAlignment="1">
      <alignment horizontal="center" vertical="center"/>
    </xf>
    <xf numFmtId="168" fontId="7" fillId="0" borderId="5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right" vertical="center"/>
    </xf>
    <xf numFmtId="168" fontId="4" fillId="0" borderId="0" xfId="0" quotePrefix="1" applyNumberFormat="1" applyFont="1" applyAlignment="1">
      <alignment horizontal="right" vertical="center"/>
    </xf>
    <xf numFmtId="168" fontId="4" fillId="0" borderId="0" xfId="0" applyNumberFormat="1" applyFont="1" applyBorder="1" applyAlignment="1">
      <alignment vertical="center"/>
    </xf>
    <xf numFmtId="168" fontId="4" fillId="0" borderId="6" xfId="0" applyNumberFormat="1" applyFont="1" applyBorder="1" applyAlignment="1">
      <alignment vertical="center"/>
    </xf>
    <xf numFmtId="168" fontId="4" fillId="0" borderId="0" xfId="0" applyNumberFormat="1" applyFont="1"/>
    <xf numFmtId="0" fontId="4" fillId="0" borderId="3" xfId="0" applyFont="1" applyBorder="1" applyAlignment="1">
      <alignment vertical="center"/>
    </xf>
    <xf numFmtId="168" fontId="4" fillId="0" borderId="3" xfId="0" applyNumberFormat="1" applyFont="1" applyBorder="1" applyAlignment="1">
      <alignment vertical="center"/>
    </xf>
    <xf numFmtId="167" fontId="4" fillId="0" borderId="3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vertical="center"/>
    </xf>
    <xf numFmtId="166" fontId="4" fillId="0" borderId="3" xfId="0" quotePrefix="1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68" fontId="4" fillId="0" borderId="7" xfId="0" applyNumberFormat="1" applyFont="1" applyBorder="1" applyAlignment="1">
      <alignment vertical="center"/>
    </xf>
    <xf numFmtId="167" fontId="4" fillId="0" borderId="7" xfId="0" applyNumberFormat="1" applyFont="1" applyBorder="1" applyAlignment="1">
      <alignment vertical="center"/>
    </xf>
    <xf numFmtId="166" fontId="4" fillId="0" borderId="7" xfId="0" applyNumberFormat="1" applyFont="1" applyBorder="1" applyAlignment="1">
      <alignment vertical="center"/>
    </xf>
    <xf numFmtId="166" fontId="4" fillId="0" borderId="7" xfId="0" quotePrefix="1" applyNumberFormat="1" applyFont="1" applyBorder="1" applyAlignment="1">
      <alignment vertical="center"/>
    </xf>
  </cellXfs>
  <cellStyles count="9">
    <cellStyle name="Comma 2" xfId="3"/>
    <cellStyle name="Comma 3" xfId="4"/>
    <cellStyle name="Comma 4" xfId="5"/>
    <cellStyle name="Comma 46" xfId="1"/>
    <cellStyle name="Normal" xfId="0" builtinId="0"/>
    <cellStyle name="Normal 2" xfId="2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6" zoomScaleNormal="100" zoomScaleSheetLayoutView="100" workbookViewId="0">
      <selection activeCell="G20" sqref="G20"/>
    </sheetView>
  </sheetViews>
  <sheetFormatPr defaultColWidth="8.81640625" defaultRowHeight="13" x14ac:dyDescent="0.3"/>
  <cols>
    <col min="1" max="3" width="5.7265625" style="1" customWidth="1"/>
    <col min="4" max="4" width="13.7265625" style="55" customWidth="1"/>
    <col min="5" max="5" width="13.7265625" style="32" customWidth="1"/>
    <col min="6" max="8" width="13.7265625" style="1" customWidth="1"/>
    <col min="9" max="10" width="9.7265625" style="1" customWidth="1"/>
    <col min="11" max="16384" width="8.81640625" style="1"/>
  </cols>
  <sheetData>
    <row r="1" spans="1:8" s="2" customFormat="1" ht="28.15" customHeight="1" x14ac:dyDescent="0.25">
      <c r="A1" s="10" t="s">
        <v>0</v>
      </c>
      <c r="B1" s="34" t="s">
        <v>12</v>
      </c>
      <c r="C1" s="35" t="s">
        <v>29</v>
      </c>
      <c r="D1" s="35"/>
      <c r="E1" s="35"/>
      <c r="F1" s="35"/>
      <c r="G1" s="35"/>
      <c r="H1" s="35"/>
    </row>
    <row r="2" spans="1:8" s="2" customFormat="1" x14ac:dyDescent="0.25">
      <c r="A2" s="11" t="s">
        <v>1</v>
      </c>
      <c r="B2" s="34"/>
      <c r="C2" s="36" t="s">
        <v>30</v>
      </c>
      <c r="D2" s="36"/>
      <c r="E2" s="36"/>
      <c r="F2" s="36"/>
      <c r="G2" s="36"/>
      <c r="H2" s="36"/>
    </row>
    <row r="3" spans="1:8" s="2" customFormat="1" x14ac:dyDescent="0.25">
      <c r="A3" s="12"/>
      <c r="B3" s="12"/>
      <c r="D3" s="46"/>
      <c r="E3" s="24"/>
    </row>
    <row r="4" spans="1:8" s="2" customFormat="1" ht="13.5" thickBot="1" x14ac:dyDescent="0.3">
      <c r="A4" s="4"/>
      <c r="B4" s="4"/>
      <c r="C4" s="13"/>
      <c r="D4" s="47"/>
      <c r="E4" s="25"/>
      <c r="F4" s="4"/>
      <c r="G4" s="4"/>
      <c r="H4" s="4"/>
    </row>
    <row r="5" spans="1:8" s="2" customFormat="1" ht="16" customHeight="1" x14ac:dyDescent="0.25">
      <c r="A5" s="37" t="s">
        <v>13</v>
      </c>
      <c r="B5" s="37"/>
      <c r="C5" s="37"/>
      <c r="D5" s="40" t="s">
        <v>2</v>
      </c>
      <c r="E5" s="40"/>
      <c r="F5" s="15" t="s">
        <v>14</v>
      </c>
      <c r="G5" s="15" t="s">
        <v>15</v>
      </c>
      <c r="H5" s="15" t="s">
        <v>15</v>
      </c>
    </row>
    <row r="6" spans="1:8" s="2" customFormat="1" ht="16" customHeight="1" x14ac:dyDescent="0.25">
      <c r="A6" s="38" t="s">
        <v>16</v>
      </c>
      <c r="B6" s="38"/>
      <c r="C6" s="38"/>
      <c r="D6" s="41" t="s">
        <v>3</v>
      </c>
      <c r="E6" s="41"/>
      <c r="F6" s="21" t="s">
        <v>17</v>
      </c>
      <c r="G6" s="3" t="s">
        <v>18</v>
      </c>
      <c r="H6" s="3" t="s">
        <v>19</v>
      </c>
    </row>
    <row r="7" spans="1:8" s="2" customFormat="1" ht="16" customHeight="1" x14ac:dyDescent="0.25">
      <c r="A7" s="39" t="s">
        <v>20</v>
      </c>
      <c r="B7" s="39"/>
      <c r="C7" s="39"/>
      <c r="D7" s="48" t="s">
        <v>31</v>
      </c>
      <c r="E7" s="26" t="s">
        <v>28</v>
      </c>
      <c r="F7" s="16" t="s">
        <v>4</v>
      </c>
      <c r="G7" s="7" t="s">
        <v>4</v>
      </c>
      <c r="H7" s="7" t="s">
        <v>4</v>
      </c>
    </row>
    <row r="8" spans="1:8" s="45" customFormat="1" ht="13" customHeight="1" thickBot="1" x14ac:dyDescent="0.3">
      <c r="A8" s="42" t="s">
        <v>5</v>
      </c>
      <c r="B8" s="42"/>
      <c r="C8" s="42"/>
      <c r="D8" s="49" t="s">
        <v>6</v>
      </c>
      <c r="E8" s="43" t="s">
        <v>7</v>
      </c>
      <c r="F8" s="44" t="s">
        <v>8</v>
      </c>
      <c r="G8" s="44" t="s">
        <v>21</v>
      </c>
      <c r="H8" s="44" t="s">
        <v>32</v>
      </c>
    </row>
    <row r="9" spans="1:8" s="2" customFormat="1" ht="19.5" customHeight="1" x14ac:dyDescent="0.25">
      <c r="D9" s="50"/>
      <c r="E9" s="27"/>
    </row>
    <row r="10" spans="1:8" s="2" customFormat="1" ht="18.75" customHeight="1" x14ac:dyDescent="0.25">
      <c r="A10" s="2" t="s">
        <v>22</v>
      </c>
      <c r="D10" s="51">
        <f>5005048</f>
        <v>5005048</v>
      </c>
      <c r="E10" s="28">
        <f>D10*0.001</f>
        <v>5005.0479999999998</v>
      </c>
      <c r="F10" s="14">
        <v>59687252000</v>
      </c>
      <c r="G10" s="22" t="s">
        <v>9</v>
      </c>
      <c r="H10" s="22" t="s">
        <v>9</v>
      </c>
    </row>
    <row r="11" spans="1:8" s="2" customFormat="1" ht="18.75" customHeight="1" x14ac:dyDescent="0.25">
      <c r="D11" s="51"/>
      <c r="E11" s="28"/>
      <c r="F11" s="14"/>
      <c r="G11" s="14"/>
      <c r="H11" s="14"/>
    </row>
    <row r="12" spans="1:8" s="2" customFormat="1" ht="18.75" customHeight="1" x14ac:dyDescent="0.25">
      <c r="D12" s="51"/>
      <c r="E12" s="28"/>
      <c r="F12" s="14"/>
      <c r="G12" s="14"/>
      <c r="H12" s="14"/>
    </row>
    <row r="13" spans="1:8" s="2" customFormat="1" ht="18.75" customHeight="1" x14ac:dyDescent="0.25">
      <c r="A13" s="2" t="s">
        <v>23</v>
      </c>
      <c r="D13" s="52" t="s">
        <v>9</v>
      </c>
      <c r="E13" s="29"/>
      <c r="F13" s="22" t="s">
        <v>9</v>
      </c>
      <c r="G13" s="22" t="s">
        <v>9</v>
      </c>
      <c r="H13" s="22" t="s">
        <v>9</v>
      </c>
    </row>
    <row r="14" spans="1:8" s="2" customFormat="1" ht="18.75" customHeight="1" x14ac:dyDescent="0.25">
      <c r="D14" s="51"/>
      <c r="E14" s="28"/>
      <c r="F14" s="14"/>
      <c r="G14" s="14"/>
      <c r="H14" s="14"/>
    </row>
    <row r="15" spans="1:8" s="2" customFormat="1" ht="18.75" customHeight="1" x14ac:dyDescent="0.25">
      <c r="D15" s="51"/>
      <c r="E15" s="28"/>
      <c r="F15" s="14"/>
      <c r="G15" s="14"/>
      <c r="H15" s="14"/>
    </row>
    <row r="16" spans="1:8" s="2" customFormat="1" ht="18.75" customHeight="1" x14ac:dyDescent="0.25">
      <c r="A16" s="2" t="s">
        <v>24</v>
      </c>
      <c r="D16" s="51">
        <v>15528</v>
      </c>
      <c r="E16" s="28">
        <f>D16*0.001</f>
        <v>15.528</v>
      </c>
      <c r="F16" s="14">
        <v>167264000</v>
      </c>
      <c r="G16" s="22" t="s">
        <v>9</v>
      </c>
      <c r="H16" s="22" t="s">
        <v>9</v>
      </c>
    </row>
    <row r="17" spans="1:8" s="2" customFormat="1" ht="18.75" customHeight="1" x14ac:dyDescent="0.25">
      <c r="D17" s="51"/>
      <c r="E17" s="28"/>
      <c r="F17" s="14"/>
      <c r="G17" s="14"/>
      <c r="H17" s="14"/>
    </row>
    <row r="18" spans="1:8" s="2" customFormat="1" ht="18.75" customHeight="1" x14ac:dyDescent="0.25">
      <c r="D18" s="51"/>
      <c r="E18" s="28"/>
      <c r="F18" s="14"/>
      <c r="G18" s="14"/>
      <c r="H18" s="14"/>
    </row>
    <row r="19" spans="1:8" s="2" customFormat="1" ht="18.75" customHeight="1" x14ac:dyDescent="0.25">
      <c r="A19" s="2" t="s">
        <v>25</v>
      </c>
      <c r="D19" s="52" t="s">
        <v>9</v>
      </c>
      <c r="E19" s="29"/>
      <c r="F19" s="22" t="s">
        <v>9</v>
      </c>
      <c r="G19" s="22" t="s">
        <v>9</v>
      </c>
      <c r="H19" s="22" t="s">
        <v>9</v>
      </c>
    </row>
    <row r="20" spans="1:8" s="2" customFormat="1" ht="18.75" customHeight="1" x14ac:dyDescent="0.25">
      <c r="D20" s="51"/>
      <c r="E20" s="28"/>
      <c r="F20" s="14"/>
      <c r="G20" s="14"/>
      <c r="H20" s="14"/>
    </row>
    <row r="21" spans="1:8" s="2" customFormat="1" ht="18.75" customHeight="1" x14ac:dyDescent="0.25">
      <c r="D21" s="51"/>
      <c r="E21" s="28"/>
      <c r="F21" s="14"/>
      <c r="G21" s="14"/>
      <c r="H21" s="14"/>
    </row>
    <row r="22" spans="1:8" s="2" customFormat="1" ht="18.75" customHeight="1" x14ac:dyDescent="0.25">
      <c r="A22" s="2" t="s">
        <v>26</v>
      </c>
      <c r="D22" s="52" t="s">
        <v>9</v>
      </c>
      <c r="E22" s="29"/>
      <c r="F22" s="22" t="s">
        <v>9</v>
      </c>
      <c r="G22" s="22" t="s">
        <v>9</v>
      </c>
      <c r="H22" s="22" t="s">
        <v>9</v>
      </c>
    </row>
    <row r="23" spans="1:8" s="2" customFormat="1" ht="18.75" customHeight="1" x14ac:dyDescent="0.25">
      <c r="D23" s="52"/>
      <c r="E23" s="29"/>
      <c r="F23" s="22"/>
      <c r="G23" s="22"/>
      <c r="H23" s="22"/>
    </row>
    <row r="24" spans="1:8" s="2" customFormat="1" ht="19.5" customHeight="1" thickBot="1" x14ac:dyDescent="0.3">
      <c r="A24" s="4"/>
      <c r="B24" s="4"/>
      <c r="C24" s="4"/>
      <c r="D24" s="47"/>
      <c r="E24" s="25"/>
      <c r="F24" s="23"/>
      <c r="G24" s="23"/>
      <c r="H24" s="23"/>
    </row>
    <row r="25" spans="1:8" s="2" customFormat="1" ht="21" customHeight="1" x14ac:dyDescent="0.25">
      <c r="A25" s="56" t="s">
        <v>27</v>
      </c>
      <c r="B25" s="56"/>
      <c r="C25" s="33">
        <v>2020</v>
      </c>
      <c r="D25" s="57">
        <f>SUM(D9:D24)</f>
        <v>5020576</v>
      </c>
      <c r="E25" s="58">
        <f>SUM(E10:E22)</f>
        <v>5020.576</v>
      </c>
      <c r="F25" s="59">
        <f>SUM(F9:F24)</f>
        <v>59854516000</v>
      </c>
      <c r="G25" s="60">
        <v>0</v>
      </c>
      <c r="H25" s="59">
        <f>SUM(H10:H24)</f>
        <v>0</v>
      </c>
    </row>
    <row r="26" spans="1:8" s="2" customFormat="1" ht="21" customHeight="1" x14ac:dyDescent="0.25">
      <c r="A26" s="61"/>
      <c r="B26" s="61"/>
      <c r="C26" s="62">
        <v>2019</v>
      </c>
      <c r="D26" s="63">
        <v>3585776</v>
      </c>
      <c r="E26" s="64">
        <f>D26*0.001</f>
        <v>3585.7760000000003</v>
      </c>
      <c r="F26" s="65">
        <v>52086560000</v>
      </c>
      <c r="G26" s="66"/>
      <c r="H26" s="65"/>
    </row>
    <row r="27" spans="1:8" s="2" customFormat="1" ht="21" customHeight="1" x14ac:dyDescent="0.25">
      <c r="C27" s="3">
        <v>2018</v>
      </c>
      <c r="D27" s="53">
        <v>2437601</v>
      </c>
      <c r="E27" s="30">
        <f t="shared" ref="E27:E30" si="0">D27*0.001</f>
        <v>2437.6010000000001</v>
      </c>
      <c r="F27" s="20">
        <v>31207059000</v>
      </c>
      <c r="G27" s="19">
        <v>0</v>
      </c>
      <c r="H27" s="19">
        <v>0</v>
      </c>
    </row>
    <row r="28" spans="1:8" s="2" customFormat="1" ht="21" customHeight="1" x14ac:dyDescent="0.25">
      <c r="C28" s="3">
        <v>2017</v>
      </c>
      <c r="D28" s="53">
        <v>1372197</v>
      </c>
      <c r="E28" s="30">
        <f t="shared" si="0"/>
        <v>1372.1970000000001</v>
      </c>
      <c r="F28" s="20">
        <v>16484853000</v>
      </c>
      <c r="G28" s="19">
        <v>0</v>
      </c>
      <c r="H28" s="19">
        <v>0</v>
      </c>
    </row>
    <row r="29" spans="1:8" s="2" customFormat="1" ht="21" customHeight="1" x14ac:dyDescent="0.25">
      <c r="C29" s="3">
        <v>2016</v>
      </c>
      <c r="D29" s="53">
        <v>1936158</v>
      </c>
      <c r="E29" s="30">
        <f t="shared" si="0"/>
        <v>1936.1580000000001</v>
      </c>
      <c r="F29" s="20">
        <v>23251806000</v>
      </c>
      <c r="G29" s="19">
        <v>0</v>
      </c>
      <c r="H29" s="19">
        <v>0</v>
      </c>
    </row>
    <row r="30" spans="1:8" s="2" customFormat="1" ht="21" customHeight="1" thickBot="1" x14ac:dyDescent="0.3">
      <c r="A30" s="4"/>
      <c r="B30" s="5"/>
      <c r="C30" s="6">
        <v>2015</v>
      </c>
      <c r="D30" s="54">
        <v>2178688</v>
      </c>
      <c r="E30" s="31">
        <f t="shared" si="0"/>
        <v>2178.6880000000001</v>
      </c>
      <c r="F30" s="18">
        <v>32088089000</v>
      </c>
      <c r="G30" s="17">
        <v>0</v>
      </c>
      <c r="H30" s="17">
        <v>0</v>
      </c>
    </row>
    <row r="31" spans="1:8" s="2" customFormat="1" x14ac:dyDescent="0.25">
      <c r="A31" s="8" t="s">
        <v>10</v>
      </c>
      <c r="B31" s="8"/>
      <c r="D31" s="50"/>
      <c r="E31" s="27"/>
      <c r="F31" s="9"/>
    </row>
    <row r="32" spans="1:8" s="2" customFormat="1" x14ac:dyDescent="0.25">
      <c r="A32" s="8" t="s">
        <v>11</v>
      </c>
      <c r="B32" s="8"/>
      <c r="D32" s="50"/>
      <c r="E32" s="27"/>
    </row>
    <row r="33" spans="4:5" s="2" customFormat="1" x14ac:dyDescent="0.25">
      <c r="D33" s="50"/>
      <c r="E33" s="27"/>
    </row>
  </sheetData>
  <sheetProtection selectLockedCells="1" selectUnlockedCells="1"/>
  <mergeCells count="9">
    <mergeCell ref="A8:C8"/>
    <mergeCell ref="B1:B2"/>
    <mergeCell ref="C1:H1"/>
    <mergeCell ref="C2:H2"/>
    <mergeCell ref="A5:C5"/>
    <mergeCell ref="A6:C6"/>
    <mergeCell ref="A7:C7"/>
    <mergeCell ref="D5:E5"/>
    <mergeCell ref="D6:E6"/>
  </mergeCells>
  <pageMargins left="0.59055118110236227" right="0.39370078740157483" top="0.98425196850393704" bottom="0.78740157480314965" header="0.39370078740157483" footer="0.39370078740157483"/>
  <pageSetup paperSize="11" scale="80" firstPageNumber="217" orientation="portrait" r:id="rId1"/>
  <headerFooter differentOddEven="1">
    <oddHeader xml:space="preserve">&amp;R&amp;"-,Regular"PERTANIAN
</oddHeader>
    <oddFooter xml:space="preserve">&amp;L&amp;"-,Regular"
&amp;R&amp;"-,Regular"
______________________________________________________________________
Demak Dalam Angka 2020&amp;"-,Bold" | &amp;"-,Regular"&amp;P
</oddFooter>
    <evenHeader>&amp;L&amp;"-,Italic"AGRICULTURE</evenHeader>
    <evenFooter xml:space="preserve">&amp;L&amp;"-,Italic"_______________________________________________________________________
&amp;"-,Regular"&amp;P &amp;"-,Bold"| &amp;"-,Italic"Demak in Figures 2016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ASUS</cp:lastModifiedBy>
  <cp:lastPrinted>2020-02-06T08:19:49Z</cp:lastPrinted>
  <dcterms:created xsi:type="dcterms:W3CDTF">2018-02-26T05:43:57Z</dcterms:created>
  <dcterms:modified xsi:type="dcterms:W3CDTF">2021-02-18T07:23:02Z</dcterms:modified>
</cp:coreProperties>
</file>