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E:\0. PROGRAM DAN KEU\15. TA 2024\KOMINFO\DATA PRIORITAS\SMT 2\"/>
    </mc:Choice>
  </mc:AlternateContent>
  <xr:revisionPtr revIDLastSave="0" documentId="8_{431DF8A8-987E-4A49-AF1F-3D3988E99BC7}" xr6:coauthVersionLast="47" xr6:coauthVersionMax="47" xr10:uidLastSave="{00000000-0000-0000-0000-000000000000}"/>
  <bookViews>
    <workbookView xWindow="2340" yWindow="2340" windowWidth="23160" windowHeight="12900" xr2:uid="{9096B087-89E1-4B9F-B04C-93B9AA239957}"/>
  </bookViews>
  <sheets>
    <sheet name="Sheet1" sheetId="1" r:id="rId1"/>
    <sheet name="Sheet2" sheetId="4" r:id="rId2"/>
  </sheets>
  <definedNames>
    <definedName name="_xlnm.Print_Area" localSheetId="0">Sheet1!$B$2:$F$8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4" i="1" s="1"/>
  <c r="D23" i="1"/>
  <c r="D24" i="1" s="1"/>
  <c r="C23" i="1"/>
  <c r="C6" i="1" l="1"/>
  <c r="B6" i="1"/>
</calcChain>
</file>

<file path=xl/sharedStrings.xml><?xml version="1.0" encoding="utf-8"?>
<sst xmlns="http://schemas.openxmlformats.org/spreadsheetml/2006/main" count="43" uniqueCount="25">
  <si>
    <t>Jumlah limbah B3 yang terkelola dan proporsi limbah B3 yang diolah sesuai peraturan perundangan (sektor industri).</t>
  </si>
  <si>
    <t>No</t>
  </si>
  <si>
    <t>Nama Data</t>
  </si>
  <si>
    <t>ton</t>
  </si>
  <si>
    <t>%</t>
  </si>
  <si>
    <t>Sumber</t>
  </si>
  <si>
    <t>Dinas Lingkungan Hidup Kab. Demak Semester II 2024</t>
  </si>
  <si>
    <t>Bulan</t>
  </si>
  <si>
    <t>Rekap Data berdasarkan Sumber(ton)</t>
  </si>
  <si>
    <t>Dikelola</t>
  </si>
  <si>
    <t>Disimpan di TPS</t>
  </si>
  <si>
    <t xml:space="preserve">Januari 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</si>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</sst>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@\ * &quot;:&quot;"/>
    <numFmt numFmtId="165" formatCode="_-* #,##0.000_-;\-* #,##0.000_-;_-* &quot;-&quot;_-;_-@_-"/>
    <numFmt numFmtId="166" formatCode="_-* #,##0.00_-;\-* #,##0.00_-;_-* &quot;-&quot;_-;_-@_-"/>
  </numFmts>
  <fonts count="5">
    <font>
      <sz val="11"/>
      <color theme="1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6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/>
    <xf numFmtId="3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5" fontId="1" fillId="0" borderId="1" xfId="1" applyNumberFormat="1" applyFont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165" fontId="2" fillId="2" borderId="1" xfId="1" applyNumberFormat="1" applyFont="1" applyFill="1" applyBorder="1" applyAlignment="1">
      <alignment vertical="center"/>
    </xf>
    <xf numFmtId="10" fontId="2" fillId="0" borderId="1" xfId="2" applyNumberFormat="1" applyFont="1" applyBorder="1" applyAlignment="1">
      <alignment vertical="center"/>
    </xf>
    <xf numFmtId="10" fontId="2" fillId="2" borderId="1" xfId="2" applyNumberFormat="1" applyFont="1" applyFill="1" applyBorder="1" applyAlignment="1">
      <alignment vertical="center"/>
    </xf>
    <xf numFmtId="166" fontId="1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Koma [0]" xfId="1" builtinId="6"/>
    <cellStyle name="Normal" xfId="0" builtinId="0"/>
    <cellStyle name="Persen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674B-1A72-4381-9397-0AE170F0C10A}">
  <sheetPr>
    <pageSetUpPr fitToPage="1"/>
  </sheetPr>
  <dimension ref="A2:E24"/>
  <sheetViews>
    <sheetView tabSelected="1" topLeftCell="A2" zoomScaleNormal="100" zoomScaleSheetLayoutView="115" workbookViewId="0">
      <selection activeCell="K11" sqref="K11"/>
    </sheetView>
  </sheetViews>
  <sheetFormatPr defaultRowHeight="15.75"/>
  <cols>
    <col min="1" max="1" width="9.140625" style="2"/>
    <col min="2" max="2" width="13.42578125" style="2" customWidth="1"/>
    <col min="3" max="5" width="29.140625" style="2" customWidth="1"/>
    <col min="6" max="6" width="9.28515625" style="2" bestFit="1" customWidth="1"/>
    <col min="7" max="8" width="9.140625" style="2"/>
    <col min="9" max="9" width="9.85546875" style="2" bestFit="1" customWidth="1"/>
    <col min="10" max="10" width="9.140625" style="2"/>
    <col min="11" max="11" width="65.28515625" style="2" bestFit="1" customWidth="1"/>
    <col min="12" max="16384" width="9.140625" style="2"/>
  </cols>
  <sheetData>
    <row r="2" spans="1:5">
      <c r="C2" s="3">
        <v>368</v>
      </c>
    </row>
    <row r="3" spans="1:5" ht="44.25" customHeight="1">
      <c r="B3" s="22" t="s">
        <v>0</v>
      </c>
      <c r="C3" s="22"/>
      <c r="D3" s="22"/>
    </row>
    <row r="5" spans="1:5" s="4" customFormat="1" ht="22.5" customHeight="1">
      <c r="B5" s="5" t="s">
        <v>1</v>
      </c>
      <c r="C5" s="5" t="s">
        <v>2</v>
      </c>
      <c r="D5" s="5" t="s">
        <v>3</v>
      </c>
      <c r="E5" s="5" t="s">
        <v>4</v>
      </c>
    </row>
    <row r="6" spans="1:5" s="4" customFormat="1" ht="102" customHeight="1">
      <c r="B6" s="5">
        <f>C2</f>
        <v>368</v>
      </c>
      <c r="C6" s="11" t="str">
        <f>B3</f>
        <v>Jumlah limbah B3 yang terkelola dan proporsi limbah B3 yang diolah sesuai peraturan perundangan (sektor industri).</v>
      </c>
      <c r="D6" s="12">
        <v>8197.2338999999993</v>
      </c>
      <c r="E6" s="21">
        <v>8.2799999999999994</v>
      </c>
    </row>
    <row r="7" spans="1:5">
      <c r="B7" s="1" t="s">
        <v>5</v>
      </c>
      <c r="C7" s="2" t="s">
        <v>6</v>
      </c>
    </row>
    <row r="10" spans="1:5" ht="31.5">
      <c r="A10" s="13" t="s">
        <v>1</v>
      </c>
      <c r="B10" s="13" t="s">
        <v>7</v>
      </c>
      <c r="C10" s="14" t="s">
        <v>8</v>
      </c>
      <c r="D10" s="13" t="s">
        <v>9</v>
      </c>
      <c r="E10" s="14" t="s">
        <v>10</v>
      </c>
    </row>
    <row r="11" spans="1:5" s="4" customFormat="1" ht="21" customHeight="1">
      <c r="A11" s="5">
        <v>1</v>
      </c>
      <c r="B11" s="15" t="s">
        <v>11</v>
      </c>
      <c r="C11" s="16">
        <v>1635.7530999999999</v>
      </c>
      <c r="D11" s="16">
        <v>1633.7297000000001</v>
      </c>
      <c r="E11" s="16">
        <v>2.0233999999998105</v>
      </c>
    </row>
    <row r="12" spans="1:5" s="4" customFormat="1" ht="21" customHeight="1">
      <c r="A12" s="5">
        <v>2</v>
      </c>
      <c r="B12" s="15" t="s">
        <v>12</v>
      </c>
      <c r="C12" s="16">
        <v>1372.2612999999999</v>
      </c>
      <c r="D12" s="16">
        <v>1370.3616999999999</v>
      </c>
      <c r="E12" s="16">
        <v>1.899599999999964</v>
      </c>
    </row>
    <row r="13" spans="1:5" s="4" customFormat="1" ht="21" customHeight="1">
      <c r="A13" s="5">
        <v>3</v>
      </c>
      <c r="B13" s="15" t="s">
        <v>13</v>
      </c>
      <c r="C13" s="16">
        <v>1217.6072999999999</v>
      </c>
      <c r="D13" s="16">
        <v>1214.2592</v>
      </c>
      <c r="E13" s="16">
        <v>3.3480999999999312</v>
      </c>
    </row>
    <row r="14" spans="1:5" s="4" customFormat="1" ht="21" customHeight="1">
      <c r="A14" s="5">
        <v>4</v>
      </c>
      <c r="B14" s="15" t="s">
        <v>14</v>
      </c>
      <c r="C14" s="16">
        <v>986.96310000000005</v>
      </c>
      <c r="D14" s="16">
        <v>985.01099999999997</v>
      </c>
      <c r="E14" s="16">
        <v>1.9521000000000868</v>
      </c>
    </row>
    <row r="15" spans="1:5" s="4" customFormat="1" ht="21" customHeight="1">
      <c r="A15" s="5">
        <v>5</v>
      </c>
      <c r="B15" s="15" t="s">
        <v>15</v>
      </c>
      <c r="C15" s="16">
        <v>1157.1594</v>
      </c>
      <c r="D15" s="16">
        <v>1149.0777</v>
      </c>
      <c r="E15" s="16">
        <v>8.0816999999999553</v>
      </c>
    </row>
    <row r="16" spans="1:5" s="4" customFormat="1" ht="21" customHeight="1">
      <c r="A16" s="5">
        <v>6</v>
      </c>
      <c r="B16" s="15" t="s">
        <v>16</v>
      </c>
      <c r="C16" s="16">
        <v>1267.9883</v>
      </c>
      <c r="D16" s="16">
        <v>1168.3003000000001</v>
      </c>
      <c r="E16" s="16">
        <v>99.687999999999874</v>
      </c>
    </row>
    <row r="17" spans="1:5" s="4" customFormat="1" ht="21" customHeight="1">
      <c r="A17" s="5">
        <v>7</v>
      </c>
      <c r="B17" s="15" t="s">
        <v>17</v>
      </c>
      <c r="C17" s="16">
        <v>750.63310000000001</v>
      </c>
      <c r="D17" s="16">
        <v>566.70039999999995</v>
      </c>
      <c r="E17" s="16">
        <v>183.93270000000007</v>
      </c>
    </row>
    <row r="18" spans="1:5" s="4" customFormat="1" ht="21" customHeight="1">
      <c r="A18" s="5">
        <v>8</v>
      </c>
      <c r="B18" s="15" t="s">
        <v>18</v>
      </c>
      <c r="C18" s="16">
        <v>223.8569</v>
      </c>
      <c r="D18" s="16">
        <v>43.1539</v>
      </c>
      <c r="E18" s="16">
        <v>180.703</v>
      </c>
    </row>
    <row r="19" spans="1:5" s="4" customFormat="1" ht="21" customHeight="1">
      <c r="A19" s="5">
        <v>9</v>
      </c>
      <c r="B19" s="15" t="s">
        <v>19</v>
      </c>
      <c r="C19" s="16">
        <v>143.9631</v>
      </c>
      <c r="D19" s="16">
        <v>35.490900000000003</v>
      </c>
      <c r="E19" s="16">
        <v>108.47219999999999</v>
      </c>
    </row>
    <row r="20" spans="1:5" s="4" customFormat="1" ht="21" customHeight="1">
      <c r="A20" s="5">
        <v>10</v>
      </c>
      <c r="B20" s="15" t="s">
        <v>20</v>
      </c>
      <c r="C20" s="16">
        <v>125.7517</v>
      </c>
      <c r="D20" s="16">
        <v>31.149100000000001</v>
      </c>
      <c r="E20" s="16">
        <v>94.602599999999995</v>
      </c>
    </row>
    <row r="21" spans="1:5" s="4" customFormat="1" ht="21" customHeight="1">
      <c r="A21" s="5">
        <v>11</v>
      </c>
      <c r="B21" s="15" t="s">
        <v>21</v>
      </c>
      <c r="C21" s="16">
        <v>68.960899999999995</v>
      </c>
      <c r="D21" s="16">
        <v>0</v>
      </c>
      <c r="E21" s="16">
        <v>68.960899999999995</v>
      </c>
    </row>
    <row r="22" spans="1:5" s="4" customFormat="1" ht="21" customHeight="1">
      <c r="A22" s="5">
        <v>12</v>
      </c>
      <c r="B22" s="15" t="s">
        <v>22</v>
      </c>
      <c r="C22" s="16">
        <v>90000</v>
      </c>
      <c r="D22" s="16">
        <v>0</v>
      </c>
      <c r="E22" s="16">
        <v>90000</v>
      </c>
    </row>
    <row r="23" spans="1:5" s="4" customFormat="1" ht="21" customHeight="1">
      <c r="A23" s="23" t="s">
        <v>23</v>
      </c>
      <c r="B23" s="24"/>
      <c r="C23" s="17">
        <f>SUM(C11:C22)</f>
        <v>98950.898199999996</v>
      </c>
      <c r="D23" s="18">
        <f>SUM(D11:D22)</f>
        <v>8197.2338999999993</v>
      </c>
      <c r="E23" s="17">
        <f>SUM(E11:E22)</f>
        <v>90753.664300000004</v>
      </c>
    </row>
    <row r="24" spans="1:5" s="4" customFormat="1" ht="21" customHeight="1">
      <c r="A24" s="23" t="s">
        <v>24</v>
      </c>
      <c r="B24" s="25"/>
      <c r="C24" s="24"/>
      <c r="D24" s="20">
        <f>D23/C23</f>
        <v>8.2841429932568308E-2</v>
      </c>
      <c r="E24" s="19">
        <f>E23/C23</f>
        <v>0.91715857006743173</v>
      </c>
    </row>
  </sheetData>
  <mergeCells count="3">
    <mergeCell ref="B3:D3"/>
    <mergeCell ref="A23:B23"/>
    <mergeCell ref="A24:C24"/>
  </mergeCells>
  <printOptions horizontalCentered="1"/>
  <pageMargins left="0.78740157480314965" right="0.78740157480314965" top="0.78740157480314965" bottom="0.78740157480314965" header="0.31496062992125984" footer="0.31496062992125984"/>
  <pageSetup paperSize="14" scale="86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7FC38-CA17-4F91-9763-855D326D0919}">
  <dimension ref="A1:I16"/>
  <sheetViews>
    <sheetView zoomScale="175" zoomScaleNormal="175" workbookViewId="0">
      <selection activeCell="C13" sqref="C13"/>
    </sheetView>
  </sheetViews>
  <sheetFormatPr defaultRowHeight="15"/>
  <sheetData>
    <row r="1" spans="1:9" ht="90">
      <c r="A1" s="9" t="s">
        <v>1</v>
      </c>
      <c r="B1" s="9" t="s">
        <v>7</v>
      </c>
      <c r="C1" s="10" t="s">
        <v>8</v>
      </c>
      <c r="D1" s="9" t="s">
        <v>9</v>
      </c>
      <c r="E1" s="10" t="s">
        <v>10</v>
      </c>
    </row>
    <row r="2" spans="1:9">
      <c r="A2" s="6">
        <v>1</v>
      </c>
      <c r="B2" s="6" t="s">
        <v>11</v>
      </c>
      <c r="C2" s="6">
        <v>1635.7530999999999</v>
      </c>
      <c r="D2" s="6">
        <v>1633.7297000000001</v>
      </c>
      <c r="E2" s="6">
        <v>2.0233999999998105</v>
      </c>
    </row>
    <row r="3" spans="1:9">
      <c r="A3" s="6">
        <v>2</v>
      </c>
      <c r="B3" s="6" t="s">
        <v>12</v>
      </c>
      <c r="C3" s="6">
        <v>1372.2612999999999</v>
      </c>
      <c r="D3" s="6">
        <v>1370.3616999999999</v>
      </c>
      <c r="E3" s="6">
        <v>1.899599999999964</v>
      </c>
    </row>
    <row r="4" spans="1:9">
      <c r="A4" s="6">
        <v>3</v>
      </c>
      <c r="B4" s="6" t="s">
        <v>13</v>
      </c>
      <c r="C4" s="6">
        <v>1217.6072999999999</v>
      </c>
      <c r="D4" s="6">
        <v>1214.2592</v>
      </c>
      <c r="E4" s="6">
        <v>3.3480999999999312</v>
      </c>
    </row>
    <row r="5" spans="1:9">
      <c r="A5" s="6">
        <v>4</v>
      </c>
      <c r="B5" s="6" t="s">
        <v>14</v>
      </c>
      <c r="C5" s="6">
        <v>986.96310000000005</v>
      </c>
      <c r="D5" s="6">
        <v>985.01099999999997</v>
      </c>
      <c r="E5" s="6">
        <v>1.9521000000000868</v>
      </c>
    </row>
    <row r="6" spans="1:9">
      <c r="A6" s="6">
        <v>5</v>
      </c>
      <c r="B6" s="6" t="s">
        <v>15</v>
      </c>
      <c r="C6" s="6">
        <v>1157.1594</v>
      </c>
      <c r="D6" s="6">
        <v>1149.0777</v>
      </c>
      <c r="E6" s="6">
        <v>8.0816999999999553</v>
      </c>
    </row>
    <row r="7" spans="1:9">
      <c r="A7" s="6">
        <v>6</v>
      </c>
      <c r="B7" s="6" t="s">
        <v>16</v>
      </c>
      <c r="C7" s="6">
        <v>1267.9883</v>
      </c>
      <c r="D7" s="6">
        <v>1168.3003000000001</v>
      </c>
      <c r="E7" s="6">
        <v>99.687999999999874</v>
      </c>
    </row>
    <row r="8" spans="1:9">
      <c r="A8" s="6">
        <v>7</v>
      </c>
      <c r="B8" s="6" t="s">
        <v>17</v>
      </c>
      <c r="C8" s="6">
        <v>750.63310000000001</v>
      </c>
      <c r="D8" s="6">
        <v>566.70039999999995</v>
      </c>
      <c r="E8" s="6">
        <v>183.93270000000007</v>
      </c>
    </row>
    <row r="9" spans="1:9">
      <c r="A9" s="6">
        <v>8</v>
      </c>
      <c r="B9" s="6" t="s">
        <v>18</v>
      </c>
      <c r="C9" s="6">
        <v>223.8569</v>
      </c>
      <c r="D9" s="6">
        <v>43.1539</v>
      </c>
      <c r="E9" s="6">
        <v>180.703</v>
      </c>
    </row>
    <row r="10" spans="1:9">
      <c r="A10" s="6">
        <v>9</v>
      </c>
      <c r="B10" s="6" t="s">
        <v>19</v>
      </c>
      <c r="C10" s="6">
        <v>143.9631</v>
      </c>
      <c r="D10" s="6">
        <v>35.490900000000003</v>
      </c>
      <c r="E10" s="6">
        <v>108.47219999999999</v>
      </c>
    </row>
    <row r="11" spans="1:9">
      <c r="A11" s="6">
        <v>10</v>
      </c>
      <c r="B11" s="6" t="s">
        <v>20</v>
      </c>
      <c r="C11" s="6">
        <v>125.7517</v>
      </c>
      <c r="D11" s="6">
        <v>31.149100000000001</v>
      </c>
      <c r="E11" s="6">
        <v>94.602599999999995</v>
      </c>
    </row>
    <row r="12" spans="1:9">
      <c r="A12" s="6">
        <v>11</v>
      </c>
      <c r="B12" s="6" t="s">
        <v>21</v>
      </c>
      <c r="C12" s="6">
        <v>68.960899999999995</v>
      </c>
      <c r="D12" s="6">
        <v>0</v>
      </c>
      <c r="E12" s="6">
        <v>68.960899999999995</v>
      </c>
    </row>
    <row r="13" spans="1:9">
      <c r="A13" s="6">
        <v>12</v>
      </c>
      <c r="B13" s="6" t="s">
        <v>22</v>
      </c>
      <c r="C13" s="8">
        <v>90000</v>
      </c>
      <c r="D13" s="6">
        <v>0</v>
      </c>
      <c r="E13" s="6">
        <v>90000</v>
      </c>
    </row>
    <row r="14" spans="1:9">
      <c r="A14" s="7"/>
      <c r="B14" s="7"/>
      <c r="C14" s="7">
        <v>98950.898199999996</v>
      </c>
      <c r="D14" s="7">
        <v>8197.2338999999993</v>
      </c>
      <c r="E14" s="7">
        <v>90753.664300000004</v>
      </c>
    </row>
    <row r="16" spans="1:9">
      <c r="D16">
        <v>8.2841429932568307</v>
      </c>
      <c r="E16">
        <v>91.715857006743178</v>
      </c>
      <c r="I16" s="7">
        <v>8197.2338999999993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ASUS</cp:lastModifiedBy>
  <cp:revision/>
  <dcterms:created xsi:type="dcterms:W3CDTF">2024-07-03T03:22:26Z</dcterms:created>
  <dcterms:modified xsi:type="dcterms:W3CDTF">2025-03-13T07:04:46Z</dcterms:modified>
  <cp:category/>
  <cp:contentStatus/>
</cp:coreProperties>
</file>