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KUMEN\WAJAR DIKDAS\WAJAR DIKDAS 2019-2020\VERVAL-SP-2019\OPEN-DATA-SP\OPEN-DATA-DINKOMINFO-2020\"/>
    </mc:Choice>
  </mc:AlternateContent>
  <xr:revisionPtr revIDLastSave="0" documentId="13_ncr:1_{B7C386A5-B4B6-4889-9BAB-F3BEAC67BF6D}" xr6:coauthVersionLast="45" xr6:coauthVersionMax="45" xr10:uidLastSave="{00000000-0000-0000-0000-000000000000}"/>
  <bookViews>
    <workbookView xWindow="-120" yWindow="-120" windowWidth="20730" windowHeight="11310" xr2:uid="{41269455-7FAC-4768-9E96-D05D7082E753}"/>
  </bookViews>
  <sheets>
    <sheet name="2.2. Guru_Kualifikasi-S1" sheetId="1" r:id="rId1"/>
  </sheets>
  <externalReferences>
    <externalReference r:id="rId2"/>
    <externalReference r:id="rId3"/>
  </externalReferences>
  <definedNames>
    <definedName name="GTK_BLM_SARJANA_Laki_laki">'[1]ALL-DIKBUD-KEMANAG'!$BD$13:$BD$1029</definedName>
    <definedName name="GTK_BLM_SARJANA_Perempuan">'[1]ALL-DIKBUD-KEMANAG'!$BE$13:$BE$1029</definedName>
    <definedName name="GTK_GTY_Laki">'[1]ALL-DIKBUD-KEMANAG'!$S$13:$S$1029</definedName>
    <definedName name="GTK_GTY_perempuan">'[1]ALL-DIKBUD-KEMANAG'!$T$13:$T$1029</definedName>
    <definedName name="GTK_NON_PNS_Laki_laki">'[1]ALL-DIKBUD-KEMANAG'!$Y$13:$Y$1029</definedName>
    <definedName name="GTK_NON_PNS_Perempuan">'[1]ALL-DIKBUD-KEMANAG'!$Z$13:$Z$1029</definedName>
    <definedName name="GTK_PNS_Laki_laki">'[1]ALL-DIKBUD-KEMANAG'!$P$13:$P$1029</definedName>
    <definedName name="GTK_PNS_Perempuan">'[1]ALL-DIKBUD-KEMANAG'!$Q$13:$Q$1029</definedName>
    <definedName name="GTK_SARJANA_Laki_laki">'[1]ALL-DIKBUD-KEMANAG'!$BG$13:$BG$1029</definedName>
    <definedName name="GTK_SARJANA_Perempuan">'[1]ALL-DIKBUD-KEMANAG'!$BH$13:$BH$1029</definedName>
    <definedName name="Jabatan_Kadin">'[2]Tabel-4.1 Profil-SD'!$M$12</definedName>
    <definedName name="JENJANG_PENDIDIKAN">'[1]ALL-DIKBUD-KEMANAG'!$C$13:$C$1029</definedName>
    <definedName name="Jumlah_Guru_Laki_laki">'[1]ALL-DIKBUD-KEMANAG'!$AB$13:$AB$1029</definedName>
    <definedName name="Jumlah_Guru_Perempuan">'[1]ALL-DIKBUD-KEMANAG'!$AC$13:$AC$1029</definedName>
    <definedName name="KABUPATEN">'[2]Tabel-4.1 Profil-SD'!$M$8</definedName>
    <definedName name="KECAMATAN">'[1]ALL-DIKBUD-KEMANAG'!$D$13:$D$1029</definedName>
    <definedName name="Kepala_Dinas">'[2]Tabel-4.1 Profil-SD'!$M$11</definedName>
    <definedName name="NIP_Kadin">'[2]Tabel-4.1 Profil-SD'!$M$13</definedName>
    <definedName name="STATUS_SEKOLAH">'[1]ALL-DIKBUD-KEMANAG'!$G$13:$G$1029</definedName>
    <definedName name="Tahun_Ajaran_Sebelumnya">'[2]Tabel-4.1 Profil-SD'!$M$3</definedName>
    <definedName name="TAHUN_PELAJARAN">'[1]DAFTAR ISI'!$C$4</definedName>
    <definedName name="Tanggal_cetak">'[2]Tabel-4.1 Profil-SD'!$M$4</definedName>
    <definedName name="Tenaga_Kependidikan_NON_PNS_Laki_laki">'[1]ALL-DIKBUD-KEMANAG'!$BU$13:$BU$1029</definedName>
    <definedName name="Tenaga_Kependidikan_NON_PNS_Perempuan">'[1]ALL-DIKBUD-KEMANAG'!$BV$13:$BV$1029</definedName>
    <definedName name="Tenaga_Kependidikan_PNS_Laki_laki">'[1]ALL-DIKBUD-KEMANAG'!$BM$13:$BM$1029</definedName>
    <definedName name="Tenaga_Kependidikan_PNS_Perempuan">'[1]ALL-DIKBUD-KEMANAG'!$BN$13:$BN$1029</definedName>
    <definedName name="UNIT_KERJA">'[2]Tabel-4.1 Profil-SD'!$M$9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V77" i="1" l="1"/>
  <c r="AH77" i="1"/>
  <c r="T77" i="1"/>
  <c r="AT72" i="1"/>
  <c r="AW72" i="1" s="1"/>
  <c r="AF72" i="1"/>
  <c r="R72" i="1"/>
  <c r="D72" i="1"/>
  <c r="AT71" i="1"/>
  <c r="AW71" i="1" s="1"/>
  <c r="AF71" i="1"/>
  <c r="R71" i="1"/>
  <c r="D71" i="1"/>
  <c r="AT70" i="1"/>
  <c r="AW70" i="1" s="1"/>
  <c r="AF70" i="1"/>
  <c r="R70" i="1"/>
  <c r="D70" i="1"/>
  <c r="AT69" i="1"/>
  <c r="AW69" i="1" s="1"/>
  <c r="AF69" i="1"/>
  <c r="R69" i="1"/>
  <c r="D69" i="1"/>
  <c r="AT68" i="1"/>
  <c r="AW68" i="1" s="1"/>
  <c r="AF68" i="1"/>
  <c r="R68" i="1"/>
  <c r="D68" i="1"/>
  <c r="AT67" i="1"/>
  <c r="AW67" i="1" s="1"/>
  <c r="AF67" i="1"/>
  <c r="R67" i="1"/>
  <c r="D67" i="1"/>
  <c r="AT66" i="1"/>
  <c r="AW66" i="1" s="1"/>
  <c r="AF66" i="1"/>
  <c r="R66" i="1"/>
  <c r="D66" i="1"/>
  <c r="AT65" i="1"/>
  <c r="AW65" i="1" s="1"/>
  <c r="AF65" i="1"/>
  <c r="R65" i="1"/>
  <c r="D65" i="1"/>
  <c r="AT64" i="1"/>
  <c r="AW64" i="1" s="1"/>
  <c r="AF64" i="1"/>
  <c r="R64" i="1"/>
  <c r="D64" i="1"/>
  <c r="AT63" i="1"/>
  <c r="AW63" i="1" s="1"/>
  <c r="AF63" i="1"/>
  <c r="R63" i="1"/>
  <c r="D63" i="1"/>
  <c r="AT62" i="1"/>
  <c r="AW62" i="1" s="1"/>
  <c r="AF62" i="1"/>
  <c r="R62" i="1"/>
  <c r="D62" i="1"/>
  <c r="AT61" i="1"/>
  <c r="AW61" i="1" s="1"/>
  <c r="AF61" i="1"/>
  <c r="R61" i="1"/>
  <c r="D61" i="1"/>
  <c r="AT60" i="1"/>
  <c r="AW60" i="1" s="1"/>
  <c r="AF60" i="1"/>
  <c r="R60" i="1"/>
  <c r="D60" i="1"/>
  <c r="AV73" i="1"/>
  <c r="AU73" i="1"/>
  <c r="AT59" i="1"/>
  <c r="AW59" i="1" s="1"/>
  <c r="AH73" i="1"/>
  <c r="AF59" i="1"/>
  <c r="T73" i="1"/>
  <c r="S73" i="1"/>
  <c r="F73" i="1"/>
  <c r="E73" i="1"/>
  <c r="AV58" i="1"/>
  <c r="AU58" i="1"/>
  <c r="AT58" i="1"/>
  <c r="AW58" i="1" s="1"/>
  <c r="AH58" i="1"/>
  <c r="AG58" i="1"/>
  <c r="T58" i="1"/>
  <c r="S58" i="1"/>
  <c r="F58" i="1"/>
  <c r="E58" i="1"/>
  <c r="AU56" i="1"/>
  <c r="AG56" i="1"/>
  <c r="S56" i="1"/>
  <c r="E56" i="1"/>
  <c r="AR53" i="1"/>
  <c r="AD53" i="1"/>
  <c r="P53" i="1"/>
  <c r="B53" i="1"/>
  <c r="AR52" i="1"/>
  <c r="AD52" i="1"/>
  <c r="P52" i="1"/>
  <c r="B52" i="1"/>
  <c r="AT47" i="1"/>
  <c r="AW47" i="1" s="1"/>
  <c r="AF47" i="1"/>
  <c r="R47" i="1"/>
  <c r="D47" i="1"/>
  <c r="AT46" i="1"/>
  <c r="AW46" i="1" s="1"/>
  <c r="AF46" i="1"/>
  <c r="R46" i="1"/>
  <c r="D46" i="1"/>
  <c r="AT45" i="1"/>
  <c r="AW45" i="1" s="1"/>
  <c r="AF45" i="1"/>
  <c r="R45" i="1"/>
  <c r="D45" i="1"/>
  <c r="H45" i="1" s="1"/>
  <c r="AT44" i="1"/>
  <c r="AW44" i="1" s="1"/>
  <c r="AF44" i="1"/>
  <c r="D44" i="1"/>
  <c r="H44" i="1" s="1"/>
  <c r="AT43" i="1"/>
  <c r="AX43" i="1" s="1"/>
  <c r="AF43" i="1"/>
  <c r="R43" i="1"/>
  <c r="AT42" i="1"/>
  <c r="AW42" i="1" s="1"/>
  <c r="AF42" i="1"/>
  <c r="AI42" i="1" s="1"/>
  <c r="R42" i="1"/>
  <c r="AT41" i="1"/>
  <c r="AX41" i="1" s="1"/>
  <c r="AF41" i="1"/>
  <c r="R41" i="1"/>
  <c r="AT40" i="1"/>
  <c r="AW40" i="1" s="1"/>
  <c r="AF40" i="1"/>
  <c r="AI40" i="1" s="1"/>
  <c r="D40" i="1"/>
  <c r="AT39" i="1"/>
  <c r="AF39" i="1"/>
  <c r="R39" i="1"/>
  <c r="D39" i="1"/>
  <c r="AT38" i="1"/>
  <c r="AF38" i="1"/>
  <c r="R38" i="1"/>
  <c r="D38" i="1"/>
  <c r="AT37" i="1"/>
  <c r="AF37" i="1"/>
  <c r="R37" i="1"/>
  <c r="D37" i="1"/>
  <c r="AT36" i="1"/>
  <c r="R36" i="1"/>
  <c r="V36" i="1" s="1"/>
  <c r="D36" i="1"/>
  <c r="AF35" i="1"/>
  <c r="R35" i="1"/>
  <c r="D35" i="1"/>
  <c r="AV48" i="1"/>
  <c r="AH33" i="1"/>
  <c r="AG48" i="1"/>
  <c r="U34" i="1"/>
  <c r="T48" i="1"/>
  <c r="R34" i="1"/>
  <c r="AV33" i="1"/>
  <c r="AG33" i="1"/>
  <c r="T33" i="1"/>
  <c r="S33" i="1"/>
  <c r="E33" i="1"/>
  <c r="AU31" i="1"/>
  <c r="AG31" i="1"/>
  <c r="S31" i="1"/>
  <c r="E31" i="1"/>
  <c r="AR28" i="1"/>
  <c r="AD28" i="1"/>
  <c r="P28" i="1"/>
  <c r="B28" i="1"/>
  <c r="AR27" i="1"/>
  <c r="AD27" i="1"/>
  <c r="P27" i="1"/>
  <c r="B27" i="1"/>
  <c r="AV22" i="1"/>
  <c r="AU22" i="1"/>
  <c r="AT22" i="1"/>
  <c r="AW22" i="1" s="1"/>
  <c r="AH22" i="1"/>
  <c r="AG22" i="1"/>
  <c r="AF22" i="1" s="1"/>
  <c r="T22" i="1"/>
  <c r="S22" i="1"/>
  <c r="R22" i="1" s="1"/>
  <c r="F22" i="1"/>
  <c r="E22" i="1"/>
  <c r="AV21" i="1"/>
  <c r="AT21" i="1" s="1"/>
  <c r="AU21" i="1"/>
  <c r="AI21" i="1"/>
  <c r="AH21" i="1"/>
  <c r="AG21" i="1"/>
  <c r="AF21" i="1"/>
  <c r="AJ21" i="1" s="1"/>
  <c r="V21" i="1"/>
  <c r="T21" i="1"/>
  <c r="R21" i="1" s="1"/>
  <c r="U21" i="1" s="1"/>
  <c r="S21" i="1"/>
  <c r="F21" i="1"/>
  <c r="E21" i="1"/>
  <c r="AW20" i="1"/>
  <c r="AV20" i="1"/>
  <c r="AU20" i="1"/>
  <c r="AT20" i="1"/>
  <c r="AX20" i="1" s="1"/>
  <c r="AH20" i="1"/>
  <c r="AG20" i="1"/>
  <c r="AF20" i="1"/>
  <c r="AI20" i="1" s="1"/>
  <c r="T20" i="1"/>
  <c r="S20" i="1"/>
  <c r="R20" i="1"/>
  <c r="U20" i="1" s="1"/>
  <c r="F20" i="1"/>
  <c r="E20" i="1"/>
  <c r="D20" i="1" s="1"/>
  <c r="AV19" i="1"/>
  <c r="AU19" i="1"/>
  <c r="AT19" i="1"/>
  <c r="AW19" i="1" s="1"/>
  <c r="AH19" i="1"/>
  <c r="AG19" i="1"/>
  <c r="AF19" i="1"/>
  <c r="AI19" i="1" s="1"/>
  <c r="T19" i="1"/>
  <c r="S19" i="1"/>
  <c r="R19" i="1"/>
  <c r="F19" i="1"/>
  <c r="E19" i="1"/>
  <c r="AV18" i="1"/>
  <c r="AT18" i="1" s="1"/>
  <c r="AU18" i="1"/>
  <c r="AH18" i="1"/>
  <c r="AG18" i="1"/>
  <c r="AF18" i="1" s="1"/>
  <c r="AJ18" i="1" s="1"/>
  <c r="T18" i="1"/>
  <c r="S18" i="1"/>
  <c r="R18" i="1" s="1"/>
  <c r="U18" i="1" s="1"/>
  <c r="F18" i="1"/>
  <c r="E18" i="1"/>
  <c r="AV17" i="1"/>
  <c r="AT17" i="1" s="1"/>
  <c r="AX17" i="1" s="1"/>
  <c r="AU17" i="1"/>
  <c r="AI17" i="1"/>
  <c r="AH17" i="1"/>
  <c r="AG17" i="1"/>
  <c r="AF17" i="1"/>
  <c r="AJ17" i="1" s="1"/>
  <c r="T17" i="1"/>
  <c r="R17" i="1" s="1"/>
  <c r="S17" i="1"/>
  <c r="F17" i="1"/>
  <c r="E17" i="1"/>
  <c r="AV16" i="1"/>
  <c r="AT16" i="1" s="1"/>
  <c r="AU16" i="1"/>
  <c r="AI16" i="1"/>
  <c r="AH16" i="1"/>
  <c r="AG16" i="1"/>
  <c r="AF16" i="1"/>
  <c r="AJ16" i="1" s="1"/>
  <c r="V16" i="1"/>
  <c r="T16" i="1"/>
  <c r="S16" i="1"/>
  <c r="R16" i="1"/>
  <c r="U16" i="1" s="1"/>
  <c r="G16" i="1"/>
  <c r="F16" i="1"/>
  <c r="E16" i="1"/>
  <c r="D16" i="1" s="1"/>
  <c r="AW15" i="1"/>
  <c r="AV15" i="1"/>
  <c r="AU15" i="1"/>
  <c r="AT15" i="1"/>
  <c r="AX15" i="1" s="1"/>
  <c r="AJ15" i="1"/>
  <c r="AH15" i="1"/>
  <c r="AG15" i="1"/>
  <c r="AF15" i="1"/>
  <c r="AI15" i="1" s="1"/>
  <c r="T15" i="1"/>
  <c r="R15" i="1" s="1"/>
  <c r="S15" i="1"/>
  <c r="F15" i="1"/>
  <c r="E15" i="1"/>
  <c r="AV14" i="1"/>
  <c r="AU14" i="1"/>
  <c r="AT14" i="1"/>
  <c r="AW14" i="1" s="1"/>
  <c r="AH14" i="1"/>
  <c r="AG14" i="1"/>
  <c r="AF14" i="1" s="1"/>
  <c r="AJ14" i="1" s="1"/>
  <c r="V14" i="1"/>
  <c r="T14" i="1"/>
  <c r="S14" i="1"/>
  <c r="R14" i="1" s="1"/>
  <c r="U14" i="1" s="1"/>
  <c r="F14" i="1"/>
  <c r="E14" i="1"/>
  <c r="AV13" i="1"/>
  <c r="AT13" i="1" s="1"/>
  <c r="AX13" i="1" s="1"/>
  <c r="AU13" i="1"/>
  <c r="AI13" i="1"/>
  <c r="AH13" i="1"/>
  <c r="AG13" i="1"/>
  <c r="AF13" i="1"/>
  <c r="AJ13" i="1" s="1"/>
  <c r="T13" i="1"/>
  <c r="R13" i="1" s="1"/>
  <c r="S13" i="1"/>
  <c r="F13" i="1"/>
  <c r="E13" i="1"/>
  <c r="AV12" i="1"/>
  <c r="AT12" i="1" s="1"/>
  <c r="AU12" i="1"/>
  <c r="AI12" i="1"/>
  <c r="AH12" i="1"/>
  <c r="AG12" i="1"/>
  <c r="AF12" i="1"/>
  <c r="AJ12" i="1" s="1"/>
  <c r="V12" i="1"/>
  <c r="T12" i="1"/>
  <c r="S12" i="1"/>
  <c r="R12" i="1"/>
  <c r="U12" i="1" s="1"/>
  <c r="G12" i="1"/>
  <c r="F12" i="1"/>
  <c r="E12" i="1"/>
  <c r="D12" i="1" s="1"/>
  <c r="AV11" i="1"/>
  <c r="AG11" i="1"/>
  <c r="T11" i="1"/>
  <c r="R11" i="1" s="1"/>
  <c r="S11" i="1"/>
  <c r="F11" i="1"/>
  <c r="E11" i="1"/>
  <c r="AV10" i="1"/>
  <c r="AT10" i="1" s="1"/>
  <c r="AU10" i="1"/>
  <c r="AG10" i="1"/>
  <c r="T10" i="1"/>
  <c r="T8" i="1" s="1"/>
  <c r="S10" i="1"/>
  <c r="R10" i="1" s="1"/>
  <c r="F10" i="1"/>
  <c r="E10" i="1"/>
  <c r="D10" i="1" s="1"/>
  <c r="AV9" i="1"/>
  <c r="AV23" i="1" s="1"/>
  <c r="AG9" i="1"/>
  <c r="AG8" i="1" s="1"/>
  <c r="T9" i="1"/>
  <c r="S9" i="1"/>
  <c r="S23" i="1" s="1"/>
  <c r="R9" i="1"/>
  <c r="U9" i="1" s="1"/>
  <c r="E9" i="1"/>
  <c r="AU6" i="1"/>
  <c r="AG6" i="1"/>
  <c r="S6" i="1"/>
  <c r="E6" i="1"/>
  <c r="AD2" i="1"/>
  <c r="AR2" i="1" s="1"/>
  <c r="P2" i="1"/>
  <c r="AR1" i="1"/>
  <c r="AD1" i="1"/>
  <c r="P1" i="1"/>
  <c r="B1" i="1"/>
  <c r="AW12" i="1" l="1"/>
  <c r="AX12" i="1"/>
  <c r="AW18" i="1"/>
  <c r="AX18" i="1"/>
  <c r="U13" i="1"/>
  <c r="V13" i="1"/>
  <c r="U15" i="1"/>
  <c r="V15" i="1"/>
  <c r="U10" i="1"/>
  <c r="V10" i="1"/>
  <c r="AW10" i="1"/>
  <c r="AX10" i="1"/>
  <c r="U11" i="1"/>
  <c r="V11" i="1"/>
  <c r="AX16" i="1"/>
  <c r="AW16" i="1"/>
  <c r="U17" i="1"/>
  <c r="V17" i="1"/>
  <c r="D15" i="1"/>
  <c r="G15" i="1"/>
  <c r="AX19" i="1"/>
  <c r="AJ20" i="1"/>
  <c r="U22" i="1"/>
  <c r="V22" i="1"/>
  <c r="E23" i="1"/>
  <c r="AG23" i="1"/>
  <c r="R8" i="1"/>
  <c r="H10" i="1"/>
  <c r="H15" i="1"/>
  <c r="AW17" i="1"/>
  <c r="U19" i="1"/>
  <c r="V19" i="1"/>
  <c r="AX21" i="1"/>
  <c r="AW21" i="1"/>
  <c r="R23" i="1"/>
  <c r="V9" i="1"/>
  <c r="D14" i="1"/>
  <c r="G14" i="1" s="1"/>
  <c r="AI14" i="1"/>
  <c r="AX14" i="1"/>
  <c r="V18" i="1"/>
  <c r="D19" i="1"/>
  <c r="G19" i="1" s="1"/>
  <c r="AJ19" i="1"/>
  <c r="G20" i="1"/>
  <c r="V20" i="1"/>
  <c r="AX22" i="1"/>
  <c r="G35" i="1"/>
  <c r="H35" i="1"/>
  <c r="AH48" i="1"/>
  <c r="AF34" i="1"/>
  <c r="AH9" i="1"/>
  <c r="AJ35" i="1"/>
  <c r="AI35" i="1"/>
  <c r="G36" i="1"/>
  <c r="H36" i="1"/>
  <c r="AU48" i="1"/>
  <c r="AT34" i="1"/>
  <c r="AU33" i="1"/>
  <c r="AU9" i="1"/>
  <c r="V35" i="1"/>
  <c r="U35" i="1"/>
  <c r="F48" i="1"/>
  <c r="D34" i="1"/>
  <c r="F33" i="1"/>
  <c r="I33" i="1" s="1"/>
  <c r="E8" i="1"/>
  <c r="S8" i="1"/>
  <c r="AV8" i="1"/>
  <c r="F9" i="1"/>
  <c r="D9" i="1" s="1"/>
  <c r="T23" i="1"/>
  <c r="T24" i="1" s="1"/>
  <c r="G10" i="1"/>
  <c r="AW13" i="1"/>
  <c r="D18" i="1"/>
  <c r="G18" i="1" s="1"/>
  <c r="AI18" i="1"/>
  <c r="D22" i="1"/>
  <c r="H22" i="1" s="1"/>
  <c r="G22" i="1"/>
  <c r="AJ22" i="1"/>
  <c r="AI22" i="1"/>
  <c r="V34" i="1"/>
  <c r="AH10" i="1"/>
  <c r="AF10" i="1" s="1"/>
  <c r="D11" i="1"/>
  <c r="G11" i="1" s="1"/>
  <c r="H12" i="1"/>
  <c r="D13" i="1"/>
  <c r="G13" i="1" s="1"/>
  <c r="H16" i="1"/>
  <c r="D17" i="1"/>
  <c r="G17" i="1" s="1"/>
  <c r="H20" i="1"/>
  <c r="D21" i="1"/>
  <c r="G21" i="1" s="1"/>
  <c r="E48" i="1"/>
  <c r="S48" i="1"/>
  <c r="G40" i="1"/>
  <c r="H40" i="1"/>
  <c r="AH11" i="1"/>
  <c r="AF11" i="1" s="1"/>
  <c r="AF36" i="1"/>
  <c r="G37" i="1"/>
  <c r="H37" i="1"/>
  <c r="AJ37" i="1"/>
  <c r="AI37" i="1"/>
  <c r="G38" i="1"/>
  <c r="H38" i="1"/>
  <c r="AJ38" i="1"/>
  <c r="AI38" i="1"/>
  <c r="G39" i="1"/>
  <c r="H39" i="1"/>
  <c r="AJ39" i="1"/>
  <c r="AI39" i="1"/>
  <c r="AI43" i="1"/>
  <c r="AJ43" i="1"/>
  <c r="AT35" i="1"/>
  <c r="AX36" i="1"/>
  <c r="AW36" i="1"/>
  <c r="V37" i="1"/>
  <c r="U37" i="1"/>
  <c r="AX37" i="1"/>
  <c r="AW37" i="1"/>
  <c r="V38" i="1"/>
  <c r="U38" i="1"/>
  <c r="AX38" i="1"/>
  <c r="AW38" i="1"/>
  <c r="V39" i="1"/>
  <c r="U39" i="1"/>
  <c r="AX39" i="1"/>
  <c r="AW39" i="1"/>
  <c r="AI41" i="1"/>
  <c r="AJ41" i="1"/>
  <c r="U36" i="1"/>
  <c r="AX40" i="1"/>
  <c r="V41" i="1"/>
  <c r="U41" i="1"/>
  <c r="AX42" i="1"/>
  <c r="V43" i="1"/>
  <c r="U43" i="1"/>
  <c r="AJ44" i="1"/>
  <c r="AI44" i="1"/>
  <c r="G45" i="1"/>
  <c r="H46" i="1"/>
  <c r="G46" i="1"/>
  <c r="AJ46" i="1"/>
  <c r="AI46" i="1"/>
  <c r="H60" i="1"/>
  <c r="G60" i="1"/>
  <c r="AJ60" i="1"/>
  <c r="AI60" i="1"/>
  <c r="V62" i="1"/>
  <c r="U62" i="1"/>
  <c r="H64" i="1"/>
  <c r="G64" i="1"/>
  <c r="AJ64" i="1"/>
  <c r="AI64" i="1"/>
  <c r="V66" i="1"/>
  <c r="U66" i="1"/>
  <c r="H68" i="1"/>
  <c r="G68" i="1"/>
  <c r="AJ68" i="1"/>
  <c r="AI68" i="1"/>
  <c r="V70" i="1"/>
  <c r="U70" i="1"/>
  <c r="H72" i="1"/>
  <c r="G72" i="1"/>
  <c r="AJ72" i="1"/>
  <c r="AI72" i="1"/>
  <c r="R40" i="1"/>
  <c r="R48" i="1" s="1"/>
  <c r="D41" i="1"/>
  <c r="AW41" i="1"/>
  <c r="D43" i="1"/>
  <c r="AW43" i="1"/>
  <c r="G44" i="1"/>
  <c r="AX44" i="1"/>
  <c r="V45" i="1"/>
  <c r="U45" i="1"/>
  <c r="H47" i="1"/>
  <c r="G47" i="1"/>
  <c r="AJ47" i="1"/>
  <c r="AI47" i="1"/>
  <c r="H61" i="1"/>
  <c r="G61" i="1"/>
  <c r="AJ61" i="1"/>
  <c r="AI61" i="1"/>
  <c r="H65" i="1"/>
  <c r="G65" i="1"/>
  <c r="AJ65" i="1"/>
  <c r="AI65" i="1"/>
  <c r="V67" i="1"/>
  <c r="U67" i="1"/>
  <c r="H69" i="1"/>
  <c r="G69" i="1"/>
  <c r="AJ69" i="1"/>
  <c r="AI69" i="1"/>
  <c r="V42" i="1"/>
  <c r="U42" i="1"/>
  <c r="R44" i="1"/>
  <c r="V46" i="1"/>
  <c r="U46" i="1"/>
  <c r="V60" i="1"/>
  <c r="U60" i="1"/>
  <c r="H62" i="1"/>
  <c r="G62" i="1"/>
  <c r="AJ62" i="1"/>
  <c r="AI62" i="1"/>
  <c r="V63" i="1"/>
  <c r="U63" i="1"/>
  <c r="V64" i="1"/>
  <c r="U64" i="1"/>
  <c r="H66" i="1"/>
  <c r="G66" i="1"/>
  <c r="AJ66" i="1"/>
  <c r="AI66" i="1"/>
  <c r="V68" i="1"/>
  <c r="U68" i="1"/>
  <c r="H70" i="1"/>
  <c r="G70" i="1"/>
  <c r="AJ70" i="1"/>
  <c r="AI70" i="1"/>
  <c r="V71" i="1"/>
  <c r="U71" i="1"/>
  <c r="AU11" i="1"/>
  <c r="AT11" i="1" s="1"/>
  <c r="AJ40" i="1"/>
  <c r="D42" i="1"/>
  <c r="AJ42" i="1"/>
  <c r="AJ45" i="1"/>
  <c r="AI45" i="1"/>
  <c r="V47" i="1"/>
  <c r="U47" i="1"/>
  <c r="AF73" i="1"/>
  <c r="AH74" i="1" s="1"/>
  <c r="AJ59" i="1"/>
  <c r="AF58" i="1"/>
  <c r="AI59" i="1"/>
  <c r="V61" i="1"/>
  <c r="U61" i="1"/>
  <c r="H63" i="1"/>
  <c r="G63" i="1"/>
  <c r="AJ63" i="1"/>
  <c r="AI63" i="1"/>
  <c r="V65" i="1"/>
  <c r="U65" i="1"/>
  <c r="H67" i="1"/>
  <c r="G67" i="1"/>
  <c r="AJ67" i="1"/>
  <c r="AI67" i="1"/>
  <c r="V69" i="1"/>
  <c r="U69" i="1"/>
  <c r="H71" i="1"/>
  <c r="G71" i="1"/>
  <c r="AJ71" i="1"/>
  <c r="AI71" i="1"/>
  <c r="V72" i="1"/>
  <c r="U72" i="1"/>
  <c r="AX45" i="1"/>
  <c r="AX46" i="1"/>
  <c r="AX47" i="1"/>
  <c r="AX58" i="1"/>
  <c r="AX59" i="1"/>
  <c r="AX60" i="1"/>
  <c r="AX61" i="1"/>
  <c r="AX62" i="1"/>
  <c r="AX63" i="1"/>
  <c r="AX64" i="1"/>
  <c r="AX65" i="1"/>
  <c r="AX66" i="1"/>
  <c r="AX67" i="1"/>
  <c r="AX68" i="1"/>
  <c r="AX69" i="1"/>
  <c r="AX70" i="1"/>
  <c r="AX71" i="1"/>
  <c r="AX72" i="1"/>
  <c r="AG73" i="1"/>
  <c r="AG74" i="1" s="1"/>
  <c r="AT73" i="1"/>
  <c r="AU74" i="1" s="1"/>
  <c r="D59" i="1"/>
  <c r="R59" i="1"/>
  <c r="V48" i="1" l="1"/>
  <c r="U48" i="1"/>
  <c r="R49" i="1"/>
  <c r="T49" i="1"/>
  <c r="D23" i="1"/>
  <c r="D24" i="1" s="1"/>
  <c r="D8" i="1"/>
  <c r="G9" i="1"/>
  <c r="AJ10" i="1"/>
  <c r="AI10" i="1"/>
  <c r="H43" i="1"/>
  <c r="G43" i="1"/>
  <c r="D48" i="1"/>
  <c r="G34" i="1"/>
  <c r="D33" i="1"/>
  <c r="H34" i="1"/>
  <c r="AU23" i="1"/>
  <c r="AU8" i="1"/>
  <c r="AT9" i="1"/>
  <c r="AH23" i="1"/>
  <c r="AH8" i="1"/>
  <c r="AF9" i="1"/>
  <c r="U23" i="1"/>
  <c r="V23" i="1"/>
  <c r="R24" i="1"/>
  <c r="H11" i="1"/>
  <c r="S24" i="1"/>
  <c r="R73" i="1"/>
  <c r="V59" i="1"/>
  <c r="R58" i="1"/>
  <c r="U59" i="1"/>
  <c r="AJ58" i="1"/>
  <c r="AI58" i="1"/>
  <c r="V44" i="1"/>
  <c r="U44" i="1"/>
  <c r="AJ36" i="1"/>
  <c r="AI36" i="1"/>
  <c r="S49" i="1"/>
  <c r="F49" i="1"/>
  <c r="AF48" i="1"/>
  <c r="AJ34" i="1"/>
  <c r="AI34" i="1"/>
  <c r="AF33" i="1"/>
  <c r="G23" i="1"/>
  <c r="E24" i="1"/>
  <c r="D73" i="1"/>
  <c r="H59" i="1"/>
  <c r="D58" i="1"/>
  <c r="G59" i="1"/>
  <c r="H42" i="1"/>
  <c r="G42" i="1"/>
  <c r="AX11" i="1"/>
  <c r="AW11" i="1"/>
  <c r="H41" i="1"/>
  <c r="G41" i="1"/>
  <c r="AX35" i="1"/>
  <c r="AW35" i="1"/>
  <c r="AJ11" i="1"/>
  <c r="AI11" i="1"/>
  <c r="E49" i="1"/>
  <c r="G8" i="1"/>
  <c r="AT48" i="1"/>
  <c r="AX34" i="1"/>
  <c r="AT33" i="1"/>
  <c r="AW34" i="1"/>
  <c r="AH49" i="1"/>
  <c r="H18" i="1"/>
  <c r="H19" i="1"/>
  <c r="H14" i="1"/>
  <c r="AW73" i="1"/>
  <c r="AT74" i="1"/>
  <c r="AX73" i="1"/>
  <c r="AV74" i="1"/>
  <c r="AF74" i="1"/>
  <c r="AJ73" i="1"/>
  <c r="AI73" i="1"/>
  <c r="V40" i="1"/>
  <c r="U40" i="1"/>
  <c r="R33" i="1"/>
  <c r="H9" i="1"/>
  <c r="F23" i="1"/>
  <c r="F8" i="1"/>
  <c r="H8" i="1" s="1"/>
  <c r="AU49" i="1"/>
  <c r="H21" i="1"/>
  <c r="H13" i="1"/>
  <c r="U8" i="1"/>
  <c r="V8" i="1"/>
  <c r="H17" i="1"/>
  <c r="AX33" i="1" l="1"/>
  <c r="AW33" i="1"/>
  <c r="H58" i="1"/>
  <c r="G58" i="1"/>
  <c r="AF49" i="1"/>
  <c r="AJ48" i="1"/>
  <c r="AI48" i="1"/>
  <c r="AG49" i="1"/>
  <c r="V73" i="1"/>
  <c r="U73" i="1"/>
  <c r="R74" i="1"/>
  <c r="S74" i="1"/>
  <c r="T74" i="1"/>
  <c r="D49" i="1"/>
  <c r="H48" i="1"/>
  <c r="G48" i="1"/>
  <c r="V33" i="1"/>
  <c r="U33" i="1"/>
  <c r="AJ33" i="1"/>
  <c r="AI33" i="1"/>
  <c r="AW48" i="1"/>
  <c r="AT49" i="1"/>
  <c r="AX48" i="1"/>
  <c r="AV49" i="1"/>
  <c r="D74" i="1"/>
  <c r="H73" i="1"/>
  <c r="G73" i="1"/>
  <c r="F74" i="1"/>
  <c r="E74" i="1"/>
  <c r="V58" i="1"/>
  <c r="U58" i="1"/>
  <c r="AW9" i="1"/>
  <c r="AX9" i="1"/>
  <c r="AT23" i="1"/>
  <c r="AT8" i="1"/>
  <c r="H33" i="1"/>
  <c r="G33" i="1"/>
  <c r="H23" i="1"/>
  <c r="F24" i="1"/>
  <c r="AI9" i="1"/>
  <c r="AF23" i="1"/>
  <c r="AJ9" i="1"/>
  <c r="AF8" i="1"/>
  <c r="AX23" i="1" l="1"/>
  <c r="AT24" i="1"/>
  <c r="AW23" i="1"/>
  <c r="AV24" i="1"/>
  <c r="AJ23" i="1"/>
  <c r="AI23" i="1"/>
  <c r="AF24" i="1"/>
  <c r="AG24" i="1"/>
  <c r="AH24" i="1"/>
  <c r="AU24" i="1"/>
  <c r="AI8" i="1"/>
  <c r="AJ8" i="1"/>
  <c r="AW8" i="1"/>
  <c r="AX8" i="1"/>
</calcChain>
</file>

<file path=xl/sharedStrings.xml><?xml version="1.0" encoding="utf-8"?>
<sst xmlns="http://schemas.openxmlformats.org/spreadsheetml/2006/main" count="362" uniqueCount="44">
  <si>
    <t>TAHUN 2019</t>
  </si>
  <si>
    <t>KABUPATEN DEMAK</t>
  </si>
  <si>
    <t>ALL</t>
  </si>
  <si>
    <t>SD</t>
  </si>
  <si>
    <t>MI</t>
  </si>
  <si>
    <t>SMP</t>
  </si>
  <si>
    <t>MTS</t>
  </si>
  <si>
    <t>No</t>
  </si>
  <si>
    <t>KECAMATAN</t>
  </si>
  <si>
    <t>Total</t>
  </si>
  <si>
    <t>Persentase (%)</t>
  </si>
  <si>
    <t>GURU SARJANA</t>
  </si>
  <si>
    <t>Belum Sarjana</t>
  </si>
  <si>
    <t>Sudah Sarjana</t>
  </si>
  <si>
    <t>Sarjana</t>
  </si>
  <si>
    <t>KAB. DEMAK</t>
  </si>
  <si>
    <t>Kec. Mranggen</t>
  </si>
  <si>
    <t>Kec. Karangawen</t>
  </si>
  <si>
    <t>Kec. Guntur</t>
  </si>
  <si>
    <t>Kec. Sayung</t>
  </si>
  <si>
    <t>Kec. Karang Tengah</t>
  </si>
  <si>
    <t>Kec. Bonang</t>
  </si>
  <si>
    <t>Kec. Demak</t>
  </si>
  <si>
    <t>Kec. Wonosalam</t>
  </si>
  <si>
    <t>Kec. Dempet</t>
  </si>
  <si>
    <t>Kec. Gajah</t>
  </si>
  <si>
    <t>Kec. Karanganyar</t>
  </si>
  <si>
    <t>Kec. Mijen</t>
  </si>
  <si>
    <t>Kec. Wedung</t>
  </si>
  <si>
    <t>Kec. Kebonagung</t>
  </si>
  <si>
    <t>TOTAL</t>
  </si>
  <si>
    <t>%</t>
  </si>
  <si>
    <t>NEGERI</t>
  </si>
  <si>
    <t>SWASTA</t>
  </si>
  <si>
    <t>Demak, 20 Maret 2020</t>
  </si>
  <si>
    <t>Plt. Kepala Dinas Pendidikan Dan Kebudayaan</t>
  </si>
  <si>
    <t>Kepala Dinas Pendidikan dan Kebudayaan</t>
  </si>
  <si>
    <t>Kab. Demak</t>
  </si>
  <si>
    <t>Kabupaten Demak</t>
  </si>
  <si>
    <t>Drs. EKO PRINGGOLAKSITO, M.Si</t>
  </si>
  <si>
    <t>Drs. ANJAR GUNADI, M.Pd</t>
  </si>
  <si>
    <t>Pembina Utama Muda</t>
  </si>
  <si>
    <t>NIP. 19631110 198912 1 002</t>
  </si>
  <si>
    <t>NIP. 19590714 198803 1 002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</si>
</sst>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4"/>
      <color rgb="FF002060"/>
      <name val="Bookman Old Style"/>
      <family val="1"/>
    </font>
    <font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1"/>
      <color rgb="FF444444"/>
      <name val="Bookman Old Style"/>
      <family val="1"/>
    </font>
    <font>
      <u/>
      <sz val="11"/>
      <color theme="10"/>
      <name val="Calibri"/>
      <family val="2"/>
      <charset val="1"/>
      <scheme val="minor"/>
    </font>
    <font>
      <u/>
      <sz val="11"/>
      <color theme="10"/>
      <name val="Bookman Old Style"/>
      <family val="1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medium">
        <color rgb="FF111111"/>
      </bottom>
      <diagonal/>
    </border>
    <border>
      <left style="medium">
        <color indexed="64"/>
      </left>
      <right/>
      <top style="medium">
        <color indexed="64"/>
      </top>
      <bottom style="medium">
        <color rgb="FF111111"/>
      </bottom>
      <diagonal/>
    </border>
    <border>
      <left/>
      <right style="medium">
        <color indexed="64"/>
      </right>
      <top style="medium">
        <color indexed="64"/>
      </top>
      <bottom style="medium">
        <color rgb="FF11111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111111"/>
      </top>
      <bottom/>
      <diagonal/>
    </border>
    <border>
      <left style="medium">
        <color indexed="64"/>
      </left>
      <right style="medium">
        <color indexed="64"/>
      </right>
      <top style="medium">
        <color rgb="FFDDDDDD"/>
      </top>
      <bottom/>
      <diagonal/>
    </border>
    <border>
      <left style="medium">
        <color indexed="64"/>
      </left>
      <right style="medium">
        <color indexed="64"/>
      </right>
      <top style="medium">
        <color rgb="FFDDDDDD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 applyNumberFormat="0" applyFill="0" applyBorder="0" applyAlignment="0" applyProtection="0"/>
  </cellStyleXfs>
  <cellXfs count="40">
    <xf numFmtId="0" fontId="0" fillId="0" borderId="0" xfId="0"/>
    <xf numFmtId="0" fontId="2" fillId="0" borderId="0" xfId="1" quotePrefix="1" applyFont="1" applyAlignment="1">
      <alignment horizontal="left"/>
    </xf>
    <xf numFmtId="0" fontId="3" fillId="0" borderId="0" xfId="1" applyFont="1"/>
    <xf numFmtId="0" fontId="4" fillId="0" borderId="0" xfId="1" quotePrefix="1" applyFont="1" applyAlignment="1">
      <alignment horizontal="left"/>
    </xf>
    <xf numFmtId="0" fontId="5" fillId="2" borderId="0" xfId="1" applyFont="1" applyFill="1" applyAlignment="1">
      <alignment horizontal="center"/>
    </xf>
    <xf numFmtId="0" fontId="5" fillId="3" borderId="0" xfId="1" applyFont="1" applyFill="1" applyAlignment="1">
      <alignment horizontal="left"/>
    </xf>
    <xf numFmtId="0" fontId="5" fillId="3" borderId="0" xfId="1" applyFont="1" applyFill="1"/>
    <xf numFmtId="0" fontId="3" fillId="0" borderId="0" xfId="1" applyFont="1" applyAlignment="1">
      <alignment horizontal="center" wrapText="1"/>
    </xf>
    <xf numFmtId="0" fontId="6" fillId="4" borderId="5" xfId="1" applyFont="1" applyFill="1" applyBorder="1" applyAlignment="1">
      <alignment horizontal="center" vertical="center" wrapText="1"/>
    </xf>
    <xf numFmtId="0" fontId="6" fillId="4" borderId="5" xfId="1" quotePrefix="1" applyFont="1" applyFill="1" applyBorder="1" applyAlignment="1">
      <alignment horizontal="center" vertical="center" wrapText="1"/>
    </xf>
    <xf numFmtId="0" fontId="6" fillId="5" borderId="3" xfId="1" applyFont="1" applyFill="1" applyBorder="1" applyAlignment="1">
      <alignment vertical="center" wrapText="1"/>
    </xf>
    <xf numFmtId="0" fontId="6" fillId="5" borderId="6" xfId="1" applyFont="1" applyFill="1" applyBorder="1" applyAlignment="1">
      <alignment vertical="center" wrapText="1"/>
    </xf>
    <xf numFmtId="3" fontId="6" fillId="5" borderId="2" xfId="1" applyNumberFormat="1" applyFont="1" applyFill="1" applyBorder="1" applyAlignment="1">
      <alignment horizontal="center" vertical="center" wrapText="1"/>
    </xf>
    <xf numFmtId="2" fontId="5" fillId="5" borderId="6" xfId="1" applyNumberFormat="1" applyFont="1" applyFill="1" applyBorder="1" applyAlignment="1">
      <alignment horizontal="center" vertical="top"/>
    </xf>
    <xf numFmtId="3" fontId="3" fillId="0" borderId="0" xfId="1" applyNumberFormat="1" applyFont="1"/>
    <xf numFmtId="0" fontId="3" fillId="6" borderId="7" xfId="1" applyFont="1" applyFill="1" applyBorder="1" applyAlignment="1">
      <alignment horizontal="center" vertical="top"/>
    </xf>
    <xf numFmtId="0" fontId="3" fillId="6" borderId="5" xfId="1" applyFont="1" applyFill="1" applyBorder="1" applyAlignment="1">
      <alignment horizontal="left" vertical="top"/>
    </xf>
    <xf numFmtId="3" fontId="3" fillId="6" borderId="8" xfId="1" applyNumberFormat="1" applyFont="1" applyFill="1" applyBorder="1" applyAlignment="1">
      <alignment horizontal="center" vertical="top"/>
    </xf>
    <xf numFmtId="2" fontId="3" fillId="6" borderId="5" xfId="1" applyNumberFormat="1" applyFont="1" applyFill="1" applyBorder="1" applyAlignment="1">
      <alignment horizontal="center" vertical="top"/>
    </xf>
    <xf numFmtId="0" fontId="3" fillId="7" borderId="8" xfId="1" applyFont="1" applyFill="1" applyBorder="1" applyAlignment="1">
      <alignment horizontal="center" vertical="top"/>
    </xf>
    <xf numFmtId="0" fontId="3" fillId="7" borderId="8" xfId="1" applyFont="1" applyFill="1" applyBorder="1" applyAlignment="1">
      <alignment horizontal="left" vertical="top"/>
    </xf>
    <xf numFmtId="2" fontId="3" fillId="6" borderId="8" xfId="1" applyNumberFormat="1" applyFont="1" applyFill="1" applyBorder="1" applyAlignment="1">
      <alignment horizontal="center" vertical="top"/>
    </xf>
    <xf numFmtId="0" fontId="3" fillId="6" borderId="8" xfId="1" applyFont="1" applyFill="1" applyBorder="1" applyAlignment="1">
      <alignment horizontal="center" vertical="top"/>
    </xf>
    <xf numFmtId="0" fontId="3" fillId="6" borderId="8" xfId="1" applyFont="1" applyFill="1" applyBorder="1" applyAlignment="1">
      <alignment horizontal="left" vertical="top"/>
    </xf>
    <xf numFmtId="0" fontId="3" fillId="7" borderId="9" xfId="1" applyFont="1" applyFill="1" applyBorder="1" applyAlignment="1">
      <alignment horizontal="center" vertical="top"/>
    </xf>
    <xf numFmtId="0" fontId="8" fillId="0" borderId="0" xfId="2" applyFont="1" applyAlignment="1">
      <alignment vertical="center" wrapText="1"/>
    </xf>
    <xf numFmtId="0" fontId="5" fillId="4" borderId="6" xfId="1" applyFont="1" applyFill="1" applyBorder="1" applyAlignment="1">
      <alignment horizontal="center"/>
    </xf>
    <xf numFmtId="3" fontId="6" fillId="4" borderId="2" xfId="1" applyNumberFormat="1" applyFont="1" applyFill="1" applyBorder="1" applyAlignment="1">
      <alignment horizontal="center" vertical="center" wrapText="1"/>
    </xf>
    <xf numFmtId="0" fontId="3" fillId="4" borderId="6" xfId="1" applyFont="1" applyFill="1" applyBorder="1" applyAlignment="1">
      <alignment horizontal="center"/>
    </xf>
    <xf numFmtId="2" fontId="5" fillId="4" borderId="6" xfId="1" applyNumberFormat="1" applyFont="1" applyFill="1" applyBorder="1" applyAlignment="1">
      <alignment horizontal="center"/>
    </xf>
    <xf numFmtId="0" fontId="5" fillId="0" borderId="0" xfId="1" applyFont="1"/>
    <xf numFmtId="2" fontId="5" fillId="5" borderId="6" xfId="1" applyNumberFormat="1" applyFont="1" applyFill="1" applyBorder="1" applyAlignment="1">
      <alignment horizontal="center" vertical="center"/>
    </xf>
    <xf numFmtId="15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6" fillId="4" borderId="2" xfId="1" quotePrefix="1" applyFont="1" applyFill="1" applyBorder="1" applyAlignment="1">
      <alignment horizontal="center" vertical="center" wrapText="1"/>
    </xf>
    <xf numFmtId="0" fontId="6" fillId="4" borderId="2" xfId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/>
    </xf>
    <xf numFmtId="0" fontId="6" fillId="4" borderId="1" xfId="1" applyFont="1" applyFill="1" applyBorder="1" applyAlignment="1">
      <alignment horizontal="center" vertical="center" wrapText="1"/>
    </xf>
    <xf numFmtId="0" fontId="6" fillId="4" borderId="5" xfId="1" applyFont="1" applyFill="1" applyBorder="1" applyAlignment="1">
      <alignment horizontal="center" vertical="center" wrapText="1"/>
    </xf>
  </cellXfs>
  <cellStyles count="3">
    <cellStyle name="Hyperlink" xfId="2" builtinId="8"/>
    <cellStyle name="Normal" xfId="0" builtinId="0"/>
    <cellStyle name="Normal 2" xfId="1" xr:uid="{841CDE43-0DB4-4BFF-A626-8C59130FEE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Bookman Old Style" panose="02050604050505020204" pitchFamily="18" charset="0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'2.2. Guru_Kualifikasi-S1'!$E$6:$F$6</c:f>
              <c:strCache>
                <c:ptCount val="2"/>
                <c:pt idx="0">
                  <c:v>GURU SD 
KUALIFIKASI S1</c:v>
                </c:pt>
              </c:strCache>
            </c:strRef>
          </c:tx>
          <c:dPt>
            <c:idx val="0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1EA-483D-B224-70ABD1E36058}"/>
              </c:ext>
            </c:extLst>
          </c:dPt>
          <c:dPt>
            <c:idx val="1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1EA-483D-B224-70ABD1E36058}"/>
              </c:ext>
            </c:extLst>
          </c:dPt>
          <c:dLbls>
            <c:dLbl>
              <c:idx val="0"/>
              <c:layout>
                <c:manualLayout>
                  <c:x val="0.15221878224974192"/>
                  <c:y val="-0.107875000956911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1EA-483D-B224-70ABD1E36058}"/>
                </c:ext>
              </c:extLst>
            </c:dLbl>
            <c:dLbl>
              <c:idx val="1"/>
              <c:layout>
                <c:manualLayout>
                  <c:x val="-0.28140711155096848"/>
                  <c:y val="2.3806560667188632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1EA-483D-B224-70ABD1E36058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Bookman Old Style" panose="02050604050505020204" pitchFamily="18" charset="0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'2.2. Guru_Kualifikasi-S1'!$E$7:$F$7</c:f>
              <c:strCache>
                <c:ptCount val="2"/>
                <c:pt idx="0">
                  <c:v>Belum Sarjana</c:v>
                </c:pt>
                <c:pt idx="1">
                  <c:v>Sudah Sarjana</c:v>
                </c:pt>
              </c:strCache>
            </c:strRef>
          </c:cat>
          <c:val>
            <c:numRef>
              <c:f>'2.2. Guru_Kualifikasi-S1'!$E$8:$F$8</c:f>
              <c:numCache>
                <c:formatCode>#,##0</c:formatCode>
                <c:ptCount val="2"/>
                <c:pt idx="0">
                  <c:v>229</c:v>
                </c:pt>
                <c:pt idx="1">
                  <c:v>4874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EA-483D-B224-70ABD1E3605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Bookman Old Style" panose="02050604050505020204" pitchFamily="18" charset="0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solidFill>
      <a:schemeClr val="accent3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 w="139700" prst="cross"/>
    </a:sp3d>
  </c:spPr>
  <c:txPr>
    <a:bodyPr/>
    <a:lstStyle/>
    <a:p>
      <a:pPr>
        <a:defRPr sz="1000" b="1">
          <a:latin typeface="Bookman Old Style" panose="02050604050505020204" pitchFamily="18" charset="0"/>
        </a:defRPr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Bookman Old Style" panose="02050604050505020204" pitchFamily="18" charset="0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'2.2. Guru_Kualifikasi-S1'!$AU$6:$AV$6</c:f>
              <c:strCache>
                <c:ptCount val="2"/>
                <c:pt idx="0">
                  <c:v>GURU MTS 
KUALIFIKASI S1</c:v>
                </c:pt>
              </c:strCache>
            </c:strRef>
          </c:tx>
          <c:dPt>
            <c:idx val="0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240-483B-BB78-4CCD3752C4B4}"/>
              </c:ext>
            </c:extLst>
          </c:dPt>
          <c:dPt>
            <c:idx val="1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240-483B-BB78-4CCD3752C4B4}"/>
              </c:ext>
            </c:extLst>
          </c:dPt>
          <c:dLbls>
            <c:dLbl>
              <c:idx val="0"/>
              <c:layout>
                <c:manualLayout>
                  <c:x val="0.15221878224974192"/>
                  <c:y val="-0.107875000956911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40-483B-BB78-4CCD3752C4B4}"/>
                </c:ext>
              </c:extLst>
            </c:dLbl>
            <c:dLbl>
              <c:idx val="1"/>
              <c:layout>
                <c:manualLayout>
                  <c:x val="-0.28140711155096848"/>
                  <c:y val="2.3806560667188632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40-483B-BB78-4CCD3752C4B4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Bookman Old Style" panose="02050604050505020204" pitchFamily="18" charset="0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'2.2. Guru_Kualifikasi-S1'!$AU$7:$AV$7</c:f>
              <c:strCache>
                <c:ptCount val="2"/>
                <c:pt idx="0">
                  <c:v>Belum Sarjana</c:v>
                </c:pt>
                <c:pt idx="1">
                  <c:v>Sudah Sarjana</c:v>
                </c:pt>
              </c:strCache>
            </c:strRef>
          </c:cat>
          <c:val>
            <c:numRef>
              <c:f>'2.2. Guru_Kualifikasi-S1'!$AU$8:$AV$8</c:f>
              <c:numCache>
                <c:formatCode>#,##0</c:formatCode>
                <c:ptCount val="2"/>
                <c:pt idx="0">
                  <c:v>303</c:v>
                </c:pt>
                <c:pt idx="1">
                  <c:v>2125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240-483B-BB78-4CCD3752C4B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Bookman Old Style" panose="02050604050505020204" pitchFamily="18" charset="0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solidFill>
      <a:schemeClr val="accent3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 w="139700" prst="cross"/>
    </a:sp3d>
  </c:spPr>
  <c:txPr>
    <a:bodyPr/>
    <a:lstStyle/>
    <a:p>
      <a:pPr>
        <a:defRPr sz="1000" b="1">
          <a:latin typeface="Bookman Old Style" panose="02050604050505020204" pitchFamily="18" charset="0"/>
        </a:defRPr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Bookman Old Style" panose="02050604050505020204" pitchFamily="18" charset="0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'2.2. Guru_Kualifikasi-S1'!$AU$31:$AV$31</c:f>
              <c:strCache>
                <c:ptCount val="2"/>
                <c:pt idx="0">
                  <c:v>GURU MTS NEGERI KUALIFIKASI S1</c:v>
                </c:pt>
              </c:strCache>
            </c:strRef>
          </c:tx>
          <c:dPt>
            <c:idx val="0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B4F-47A6-8B67-AEEEE48E2A51}"/>
              </c:ext>
            </c:extLst>
          </c:dPt>
          <c:dPt>
            <c:idx val="1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B4F-47A6-8B67-AEEEE48E2A51}"/>
              </c:ext>
            </c:extLst>
          </c:dPt>
          <c:dLbls>
            <c:dLbl>
              <c:idx val="0"/>
              <c:layout>
                <c:manualLayout>
                  <c:x val="4.3859649122807015E-2"/>
                  <c:y val="-0.1078748651564185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4F-47A6-8B67-AEEEE48E2A51}"/>
                </c:ext>
              </c:extLst>
            </c:dLbl>
            <c:dLbl>
              <c:idx val="1"/>
              <c:layout>
                <c:manualLayout>
                  <c:x val="-0.16755555555555557"/>
                  <c:y val="1.618125000000000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B4F-47A6-8B67-AEEEE48E2A5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Bookman Old Style" panose="02050604050505020204" pitchFamily="18" charset="0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'2.2. Guru_Kualifikasi-S1'!$AU$32:$AV$32</c:f>
              <c:strCache>
                <c:ptCount val="2"/>
                <c:pt idx="0">
                  <c:v>Belum Sarjana</c:v>
                </c:pt>
                <c:pt idx="1">
                  <c:v>Sudah Sarjana</c:v>
                </c:pt>
              </c:strCache>
            </c:strRef>
          </c:cat>
          <c:val>
            <c:numRef>
              <c:f>'2.2. Guru_Kualifikasi-S1'!$AU$33:$AV$33</c:f>
              <c:numCache>
                <c:formatCode>#,##0</c:formatCode>
                <c:ptCount val="2"/>
                <c:pt idx="0">
                  <c:v>4</c:v>
                </c:pt>
                <c:pt idx="1">
                  <c:v>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B4F-47A6-8B67-AEEEE48E2A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Bookman Old Style" panose="02050604050505020204" pitchFamily="18" charset="0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solidFill>
      <a:schemeClr val="accent3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 w="139700" prst="cross"/>
    </a:sp3d>
  </c:spPr>
  <c:txPr>
    <a:bodyPr/>
    <a:lstStyle/>
    <a:p>
      <a:pPr>
        <a:defRPr sz="1000" b="1">
          <a:latin typeface="Bookman Old Style" panose="02050604050505020204" pitchFamily="18" charset="0"/>
        </a:defRPr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Bookman Old Style" panose="02050604050505020204" pitchFamily="18" charset="0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'2.2. Guru_Kualifikasi-S1'!$AU$56:$AV$56</c:f>
              <c:strCache>
                <c:ptCount val="2"/>
                <c:pt idx="0">
                  <c:v>GURU MTS SWASTA KUALIFIKASI S1</c:v>
                </c:pt>
              </c:strCache>
            </c:strRef>
          </c:tx>
          <c:dPt>
            <c:idx val="0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51C-46FB-9F19-BE8C168779D2}"/>
              </c:ext>
            </c:extLst>
          </c:dPt>
          <c:dPt>
            <c:idx val="1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51C-46FB-9F19-BE8C168779D2}"/>
              </c:ext>
            </c:extLst>
          </c:dPt>
          <c:dLbls>
            <c:dLbl>
              <c:idx val="0"/>
              <c:layout>
                <c:manualLayout>
                  <c:x val="4.3859649122807015E-2"/>
                  <c:y val="-0.1078748651564185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1C-46FB-9F19-BE8C168779D2}"/>
                </c:ext>
              </c:extLst>
            </c:dLbl>
            <c:dLbl>
              <c:idx val="1"/>
              <c:layout>
                <c:manualLayout>
                  <c:x val="-0.24000565530892126"/>
                  <c:y val="6.181380460180167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51C-46FB-9F19-BE8C168779D2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Bookman Old Style" panose="02050604050505020204" pitchFamily="18" charset="0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'2.2. Guru_Kualifikasi-S1'!$AU$57:$AV$57</c:f>
              <c:strCache>
                <c:ptCount val="2"/>
                <c:pt idx="0">
                  <c:v>Belum Sarjana</c:v>
                </c:pt>
                <c:pt idx="1">
                  <c:v>Sudah Sarjana</c:v>
                </c:pt>
              </c:strCache>
            </c:strRef>
          </c:cat>
          <c:val>
            <c:numRef>
              <c:f>'2.2. Guru_Kualifikasi-S1'!$AU$58:$AV$58</c:f>
              <c:numCache>
                <c:formatCode>#,##0</c:formatCode>
                <c:ptCount val="2"/>
                <c:pt idx="0">
                  <c:v>299</c:v>
                </c:pt>
                <c:pt idx="1">
                  <c:v>1869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51C-46FB-9F19-BE8C168779D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Bookman Old Style" panose="02050604050505020204" pitchFamily="18" charset="0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solidFill>
      <a:schemeClr val="accent3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 w="139700" prst="cross"/>
    </a:sp3d>
  </c:spPr>
  <c:txPr>
    <a:bodyPr/>
    <a:lstStyle/>
    <a:p>
      <a:pPr>
        <a:defRPr sz="1000" b="1">
          <a:latin typeface="Bookman Old Style" panose="02050604050505020204" pitchFamily="18" charset="0"/>
        </a:defRPr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Bookman Old Style" panose="02050604050505020204" pitchFamily="18" charset="0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'2.2. Guru_Kualifikasi-S1'!$E$31</c:f>
              <c:strCache>
                <c:ptCount val="1"/>
                <c:pt idx="0">
                  <c:v>GURU SD NEGERI KUALIFIKASI S1</c:v>
                </c:pt>
              </c:strCache>
            </c:strRef>
          </c:tx>
          <c:dPt>
            <c:idx val="0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360-4595-B6B1-5BF68BC3C2C6}"/>
              </c:ext>
            </c:extLst>
          </c:dPt>
          <c:dPt>
            <c:idx val="1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360-4595-B6B1-5BF68BC3C2C6}"/>
              </c:ext>
            </c:extLst>
          </c:dPt>
          <c:dLbls>
            <c:dLbl>
              <c:idx val="0"/>
              <c:layout>
                <c:manualLayout>
                  <c:x val="4.3859649122807015E-2"/>
                  <c:y val="-0.1078748651564185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60-4595-B6B1-5BF68BC3C2C6}"/>
                </c:ext>
              </c:extLst>
            </c:dLbl>
            <c:dLbl>
              <c:idx val="1"/>
              <c:layout>
                <c:manualLayout>
                  <c:x val="-0.23937791601866251"/>
                  <c:y val="6.705325227758271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360-4595-B6B1-5BF68BC3C2C6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Bookman Old Style" panose="02050604050505020204" pitchFamily="18" charset="0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'2.2. Guru_Kualifikasi-S1'!$E$32:$F$32</c:f>
              <c:strCache>
                <c:ptCount val="2"/>
                <c:pt idx="0">
                  <c:v>Belum Sarjana</c:v>
                </c:pt>
                <c:pt idx="1">
                  <c:v>Sudah Sarjana</c:v>
                </c:pt>
              </c:strCache>
            </c:strRef>
          </c:cat>
          <c:val>
            <c:numRef>
              <c:f>'2.2. Guru_Kualifikasi-S1'!$E$33:$F$33</c:f>
              <c:numCache>
                <c:formatCode>#,##0</c:formatCode>
                <c:ptCount val="2"/>
                <c:pt idx="0">
                  <c:v>200</c:v>
                </c:pt>
                <c:pt idx="1">
                  <c:v>4643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360-4595-B6B1-5BF68BC3C2C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Bookman Old Style" panose="02050604050505020204" pitchFamily="18" charset="0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solidFill>
      <a:schemeClr val="accent3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 w="139700" prst="cross"/>
    </a:sp3d>
  </c:spPr>
  <c:txPr>
    <a:bodyPr/>
    <a:lstStyle/>
    <a:p>
      <a:pPr>
        <a:defRPr sz="1000" b="1">
          <a:latin typeface="Bookman Old Style" panose="02050604050505020204" pitchFamily="18" charset="0"/>
        </a:defRPr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Bookman Old Style" panose="02050604050505020204" pitchFamily="18" charset="0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'2.2. Guru_Kualifikasi-S1'!$E$56</c:f>
              <c:strCache>
                <c:ptCount val="1"/>
                <c:pt idx="0">
                  <c:v>GURU SD SWASTA KUALIFIKASI S1</c:v>
                </c:pt>
              </c:strCache>
            </c:strRef>
          </c:tx>
          <c:dPt>
            <c:idx val="0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9B3-4CF3-8906-B2A2D823C658}"/>
              </c:ext>
            </c:extLst>
          </c:dPt>
          <c:dPt>
            <c:idx val="1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9B3-4CF3-8906-B2A2D823C658}"/>
              </c:ext>
            </c:extLst>
          </c:dPt>
          <c:dLbls>
            <c:dLbl>
              <c:idx val="0"/>
              <c:layout>
                <c:manualLayout>
                  <c:x val="4.3859649122807015E-2"/>
                  <c:y val="-0.1078748651564185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9B3-4CF3-8906-B2A2D823C658}"/>
                </c:ext>
              </c:extLst>
            </c:dLbl>
            <c:dLbl>
              <c:idx val="1"/>
              <c:layout>
                <c:manualLayout>
                  <c:x val="-0.31307638888888889"/>
                  <c:y val="4.72336138850803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9B3-4CF3-8906-B2A2D823C658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Bookman Old Style" panose="02050604050505020204" pitchFamily="18" charset="0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'2.2. Guru_Kualifikasi-S1'!$E$57:$F$57</c:f>
              <c:strCache>
                <c:ptCount val="2"/>
                <c:pt idx="0">
                  <c:v>Belum Sarjana</c:v>
                </c:pt>
                <c:pt idx="1">
                  <c:v>Sudah Sarjana</c:v>
                </c:pt>
              </c:strCache>
            </c:strRef>
          </c:cat>
          <c:val>
            <c:numRef>
              <c:f>'2.2. Guru_Kualifikasi-S1'!$E$58:$F$58</c:f>
              <c:numCache>
                <c:formatCode>#,##0</c:formatCode>
                <c:ptCount val="2"/>
                <c:pt idx="0">
                  <c:v>29</c:v>
                </c:pt>
                <c:pt idx="1">
                  <c:v>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9B3-4CF3-8906-B2A2D823C65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Bookman Old Style" panose="02050604050505020204" pitchFamily="18" charset="0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solidFill>
      <a:schemeClr val="accent3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 w="139700" prst="cross"/>
    </a:sp3d>
  </c:spPr>
  <c:txPr>
    <a:bodyPr/>
    <a:lstStyle/>
    <a:p>
      <a:pPr>
        <a:defRPr sz="1000" b="1">
          <a:latin typeface="Bookman Old Style" panose="02050604050505020204" pitchFamily="18" charset="0"/>
        </a:defRPr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Bookman Old Style" panose="02050604050505020204" pitchFamily="18" charset="0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'2.2. Guru_Kualifikasi-S1'!$S$6:$T$6</c:f>
              <c:strCache>
                <c:ptCount val="2"/>
                <c:pt idx="0">
                  <c:v>GURU MI 
KUALIFIKASI S1</c:v>
                </c:pt>
              </c:strCache>
            </c:strRef>
          </c:tx>
          <c:dPt>
            <c:idx val="0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1FC-4768-BDED-F79DDA67F29D}"/>
              </c:ext>
            </c:extLst>
          </c:dPt>
          <c:dPt>
            <c:idx val="1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1FC-4768-BDED-F79DDA67F29D}"/>
              </c:ext>
            </c:extLst>
          </c:dPt>
          <c:dLbls>
            <c:dLbl>
              <c:idx val="0"/>
              <c:layout>
                <c:manualLayout>
                  <c:x val="0.15221878224974192"/>
                  <c:y val="-0.107875000956911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1FC-4768-BDED-F79DDA67F29D}"/>
                </c:ext>
              </c:extLst>
            </c:dLbl>
            <c:dLbl>
              <c:idx val="1"/>
              <c:layout>
                <c:manualLayout>
                  <c:x val="-0.28140711155096848"/>
                  <c:y val="2.3806560667188632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1FC-4768-BDED-F79DDA67F29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Bookman Old Style" panose="02050604050505020204" pitchFamily="18" charset="0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'2.2. Guru_Kualifikasi-S1'!$S$7:$T$7</c:f>
              <c:strCache>
                <c:ptCount val="2"/>
                <c:pt idx="0">
                  <c:v>Belum Sarjana</c:v>
                </c:pt>
                <c:pt idx="1">
                  <c:v>Sudah Sarjana</c:v>
                </c:pt>
              </c:strCache>
            </c:strRef>
          </c:cat>
          <c:val>
            <c:numRef>
              <c:f>'2.2. Guru_Kualifikasi-S1'!$S$8:$T$8</c:f>
              <c:numCache>
                <c:formatCode>#,##0</c:formatCode>
                <c:ptCount val="2"/>
                <c:pt idx="0">
                  <c:v>112</c:v>
                </c:pt>
                <c:pt idx="1">
                  <c:v>1190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1FC-4768-BDED-F79DDA67F29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Bookman Old Style" panose="02050604050505020204" pitchFamily="18" charset="0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solidFill>
      <a:schemeClr val="accent3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 w="139700" prst="cross"/>
    </a:sp3d>
  </c:spPr>
  <c:txPr>
    <a:bodyPr/>
    <a:lstStyle/>
    <a:p>
      <a:pPr>
        <a:defRPr sz="1000" b="1">
          <a:latin typeface="Bookman Old Style" panose="02050604050505020204" pitchFamily="18" charset="0"/>
        </a:defRPr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Bookman Old Style" panose="02050604050505020204" pitchFamily="18" charset="0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'2.2. Guru_Kualifikasi-S1'!$S$31:$T$31</c:f>
              <c:strCache>
                <c:ptCount val="2"/>
                <c:pt idx="0">
                  <c:v>GURU MI NEGERI KUALIFIKASI S1</c:v>
                </c:pt>
              </c:strCache>
            </c:strRef>
          </c:tx>
          <c:dPt>
            <c:idx val="0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8B6-47AD-904C-5221A67DD129}"/>
              </c:ext>
            </c:extLst>
          </c:dPt>
          <c:dPt>
            <c:idx val="1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8B6-47AD-904C-5221A67DD129}"/>
              </c:ext>
            </c:extLst>
          </c:dPt>
          <c:dLbls>
            <c:dLbl>
              <c:idx val="0"/>
              <c:layout>
                <c:manualLayout>
                  <c:x val="4.3859649122807015E-2"/>
                  <c:y val="-0.1078748651564185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8B6-47AD-904C-5221A67DD129}"/>
                </c:ext>
              </c:extLst>
            </c:dLbl>
            <c:dLbl>
              <c:idx val="1"/>
              <c:layout>
                <c:manualLayout>
                  <c:x val="-0.16755555555555557"/>
                  <c:y val="1.618125000000000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8B6-47AD-904C-5221A67DD12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Bookman Old Style" panose="02050604050505020204" pitchFamily="18" charset="0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'2.2. Guru_Kualifikasi-S1'!$S$32:$T$32</c:f>
              <c:strCache>
                <c:ptCount val="2"/>
                <c:pt idx="0">
                  <c:v>Belum Sarjana</c:v>
                </c:pt>
                <c:pt idx="1">
                  <c:v>Sudah Sarjana</c:v>
                </c:pt>
              </c:strCache>
            </c:strRef>
          </c:cat>
          <c:val>
            <c:numRef>
              <c:f>'2.2. Guru_Kualifikasi-S1'!$S$33:$T$33</c:f>
              <c:numCache>
                <c:formatCode>#,##0</c:formatCode>
                <c:ptCount val="2"/>
                <c:pt idx="0">
                  <c:v>0</c:v>
                </c:pt>
                <c:pt idx="1">
                  <c:v>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8B6-47AD-904C-5221A67DD12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Bookman Old Style" panose="02050604050505020204" pitchFamily="18" charset="0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solidFill>
      <a:schemeClr val="accent3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 w="139700" prst="cross"/>
    </a:sp3d>
  </c:spPr>
  <c:txPr>
    <a:bodyPr/>
    <a:lstStyle/>
    <a:p>
      <a:pPr>
        <a:defRPr sz="1000" b="1">
          <a:latin typeface="Bookman Old Style" panose="02050604050505020204" pitchFamily="18" charset="0"/>
        </a:defRPr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Bookman Old Style" panose="02050604050505020204" pitchFamily="18" charset="0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'2.2. Guru_Kualifikasi-S1'!$S$56:$T$56</c:f>
              <c:strCache>
                <c:ptCount val="2"/>
                <c:pt idx="0">
                  <c:v>GURU MI SWASTA KUALIFIKASI S1</c:v>
                </c:pt>
              </c:strCache>
            </c:strRef>
          </c:tx>
          <c:dPt>
            <c:idx val="0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057-4BEE-81EE-32F037C4EB27}"/>
              </c:ext>
            </c:extLst>
          </c:dPt>
          <c:dPt>
            <c:idx val="1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057-4BEE-81EE-32F037C4EB27}"/>
              </c:ext>
            </c:extLst>
          </c:dPt>
          <c:dLbls>
            <c:dLbl>
              <c:idx val="0"/>
              <c:layout>
                <c:manualLayout>
                  <c:x val="4.3859649122807015E-2"/>
                  <c:y val="-0.1078748651564185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57-4BEE-81EE-32F037C4EB27}"/>
                </c:ext>
              </c:extLst>
            </c:dLbl>
            <c:dLbl>
              <c:idx val="1"/>
              <c:layout>
                <c:manualLayout>
                  <c:x val="-0.31307638888888889"/>
                  <c:y val="4.72336138850803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057-4BEE-81EE-32F037C4EB27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Bookman Old Style" panose="02050604050505020204" pitchFamily="18" charset="0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'2.2. Guru_Kualifikasi-S1'!$S$57:$T$57</c:f>
              <c:strCache>
                <c:ptCount val="2"/>
                <c:pt idx="0">
                  <c:v>Belum Sarjana</c:v>
                </c:pt>
                <c:pt idx="1">
                  <c:v>Sudah Sarjana</c:v>
                </c:pt>
              </c:strCache>
            </c:strRef>
          </c:cat>
          <c:val>
            <c:numRef>
              <c:f>'2.2. Guru_Kualifikasi-S1'!$S$58:$T$58</c:f>
              <c:numCache>
                <c:formatCode>#,##0</c:formatCode>
                <c:ptCount val="2"/>
                <c:pt idx="0">
                  <c:v>112</c:v>
                </c:pt>
                <c:pt idx="1">
                  <c:v>1069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057-4BEE-81EE-32F037C4EB2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Bookman Old Style" panose="02050604050505020204" pitchFamily="18" charset="0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solidFill>
      <a:schemeClr val="accent3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 w="139700" prst="cross"/>
    </a:sp3d>
  </c:spPr>
  <c:txPr>
    <a:bodyPr/>
    <a:lstStyle/>
    <a:p>
      <a:pPr>
        <a:defRPr sz="1000" b="1">
          <a:latin typeface="Bookman Old Style" panose="02050604050505020204" pitchFamily="18" charset="0"/>
        </a:defRPr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Bookman Old Style" panose="02050604050505020204" pitchFamily="18" charset="0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'2.2. Guru_Kualifikasi-S1'!$AG$6:$AH$6</c:f>
              <c:strCache>
                <c:ptCount val="2"/>
                <c:pt idx="0">
                  <c:v>GURU SMP 
KUALIFIKASI S1</c:v>
                </c:pt>
              </c:strCache>
            </c:strRef>
          </c:tx>
          <c:dPt>
            <c:idx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86B-47F2-8BF8-8FDF07BC3A25}"/>
              </c:ext>
            </c:extLst>
          </c:dPt>
          <c:dPt>
            <c:idx val="1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86B-47F2-8BF8-8FDF07BC3A25}"/>
              </c:ext>
            </c:extLst>
          </c:dPt>
          <c:dLbls>
            <c:dLbl>
              <c:idx val="0"/>
              <c:layout>
                <c:manualLayout>
                  <c:x val="0.15221878224974192"/>
                  <c:y val="-0.107875000956911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86B-47F2-8BF8-8FDF07BC3A25}"/>
                </c:ext>
              </c:extLst>
            </c:dLbl>
            <c:dLbl>
              <c:idx val="1"/>
              <c:layout>
                <c:manualLayout>
                  <c:x val="-0.28140711155096848"/>
                  <c:y val="2.3806560667188632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86B-47F2-8BF8-8FDF07BC3A2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Bookman Old Style" panose="02050604050505020204" pitchFamily="18" charset="0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'2.2. Guru_Kualifikasi-S1'!$AG$7:$AH$7</c:f>
              <c:strCache>
                <c:ptCount val="2"/>
                <c:pt idx="0">
                  <c:v>Belum Sarjana</c:v>
                </c:pt>
                <c:pt idx="1">
                  <c:v>Sudah Sarjana</c:v>
                </c:pt>
              </c:strCache>
            </c:strRef>
          </c:cat>
          <c:val>
            <c:numRef>
              <c:f>'2.2. Guru_Kualifikasi-S1'!$AG$8:$AH$8</c:f>
              <c:numCache>
                <c:formatCode>#,##0</c:formatCode>
                <c:ptCount val="2"/>
                <c:pt idx="0">
                  <c:v>52</c:v>
                </c:pt>
                <c:pt idx="1">
                  <c:v>1548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86B-47F2-8BF8-8FDF07BC3A2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Bookman Old Style" panose="02050604050505020204" pitchFamily="18" charset="0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solidFill>
      <a:schemeClr val="accent3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 w="139700" prst="cross"/>
    </a:sp3d>
  </c:spPr>
  <c:txPr>
    <a:bodyPr/>
    <a:lstStyle/>
    <a:p>
      <a:pPr>
        <a:defRPr sz="1000" b="1">
          <a:latin typeface="Bookman Old Style" panose="02050604050505020204" pitchFamily="18" charset="0"/>
        </a:defRPr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Bookman Old Style" panose="02050604050505020204" pitchFamily="18" charset="0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'2.2. Guru_Kualifikasi-S1'!$AG$31:$AH$31</c:f>
              <c:strCache>
                <c:ptCount val="2"/>
                <c:pt idx="0">
                  <c:v>GURU SMP NEGERI KUALIFIKASI S1</c:v>
                </c:pt>
              </c:strCache>
            </c:strRef>
          </c:tx>
          <c:dPt>
            <c:idx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980-4F89-9665-25BE825C3000}"/>
              </c:ext>
            </c:extLst>
          </c:dPt>
          <c:dPt>
            <c:idx val="1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980-4F89-9665-25BE825C3000}"/>
              </c:ext>
            </c:extLst>
          </c:dPt>
          <c:dLbls>
            <c:dLbl>
              <c:idx val="0"/>
              <c:layout>
                <c:manualLayout>
                  <c:x val="4.3859649122807015E-2"/>
                  <c:y val="-0.1078748651564185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80-4F89-9665-25BE825C3000}"/>
                </c:ext>
              </c:extLst>
            </c:dLbl>
            <c:dLbl>
              <c:idx val="1"/>
              <c:layout>
                <c:manualLayout>
                  <c:x val="-0.16755555555555557"/>
                  <c:y val="1.618125000000000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980-4F89-9665-25BE825C3000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Bookman Old Style" panose="02050604050505020204" pitchFamily="18" charset="0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'2.2. Guru_Kualifikasi-S1'!$AG$32:$AH$32</c:f>
              <c:strCache>
                <c:ptCount val="2"/>
                <c:pt idx="0">
                  <c:v>Belum Sarjana</c:v>
                </c:pt>
                <c:pt idx="1">
                  <c:v>Sudah Sarjana</c:v>
                </c:pt>
              </c:strCache>
            </c:strRef>
          </c:cat>
          <c:val>
            <c:numRef>
              <c:f>'2.2. Guru_Kualifikasi-S1'!$AG$33:$AH$33</c:f>
              <c:numCache>
                <c:formatCode>#,##0</c:formatCode>
                <c:ptCount val="2"/>
                <c:pt idx="0">
                  <c:v>14</c:v>
                </c:pt>
                <c:pt idx="1">
                  <c:v>1173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980-4F89-9665-25BE825C300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Bookman Old Style" panose="02050604050505020204" pitchFamily="18" charset="0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solidFill>
      <a:schemeClr val="accent3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 w="139700" prst="cross"/>
    </a:sp3d>
  </c:spPr>
  <c:txPr>
    <a:bodyPr/>
    <a:lstStyle/>
    <a:p>
      <a:pPr>
        <a:defRPr sz="1000" b="1">
          <a:latin typeface="Bookman Old Style" panose="02050604050505020204" pitchFamily="18" charset="0"/>
        </a:defRPr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Bookman Old Style" panose="02050604050505020204" pitchFamily="18" charset="0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'2.2. Guru_Kualifikasi-S1'!$AG$56:$AH$56</c:f>
              <c:strCache>
                <c:ptCount val="2"/>
                <c:pt idx="0">
                  <c:v>GURU SMP SWASTA KUALIFIKASI S1</c:v>
                </c:pt>
              </c:strCache>
            </c:strRef>
          </c:tx>
          <c:dPt>
            <c:idx val="0"/>
            <c:bubble3D val="0"/>
            <c:spPr>
              <a:solidFill>
                <a:srgbClr val="00B0F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15B-4775-B309-D5A91BF7393A}"/>
              </c:ext>
            </c:extLst>
          </c:dPt>
          <c:dPt>
            <c:idx val="1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15B-4775-B309-D5A91BF7393A}"/>
              </c:ext>
            </c:extLst>
          </c:dPt>
          <c:dLbls>
            <c:dLbl>
              <c:idx val="0"/>
              <c:layout>
                <c:manualLayout>
                  <c:x val="4.3859649122807015E-2"/>
                  <c:y val="-0.1078748651564185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5B-4775-B309-D5A91BF7393A}"/>
                </c:ext>
              </c:extLst>
            </c:dLbl>
            <c:dLbl>
              <c:idx val="1"/>
              <c:layout>
                <c:manualLayout>
                  <c:x val="-0.24000565530892126"/>
                  <c:y val="6.181380460180167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5B-4775-B309-D5A91BF7393A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Bookman Old Style" panose="02050604050505020204" pitchFamily="18" charset="0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'2.2. Guru_Kualifikasi-S1'!$AG$57:$AH$57</c:f>
              <c:strCache>
                <c:ptCount val="2"/>
                <c:pt idx="0">
                  <c:v>Belum Sarjana</c:v>
                </c:pt>
                <c:pt idx="1">
                  <c:v>Sudah Sarjana</c:v>
                </c:pt>
              </c:strCache>
            </c:strRef>
          </c:cat>
          <c:val>
            <c:numRef>
              <c:f>'2.2. Guru_Kualifikasi-S1'!$AG$58:$AH$58</c:f>
              <c:numCache>
                <c:formatCode>#,##0</c:formatCode>
                <c:ptCount val="2"/>
                <c:pt idx="0">
                  <c:v>38</c:v>
                </c:pt>
                <c:pt idx="1">
                  <c:v>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15B-4775-B309-D5A91BF7393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Bookman Old Style" panose="02050604050505020204" pitchFamily="18" charset="0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solidFill>
      <a:schemeClr val="accent3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 w="139700" prst="cross"/>
    </a:sp3d>
  </c:spPr>
  <c:txPr>
    <a:bodyPr/>
    <a:lstStyle/>
    <a:p>
      <a:pPr>
        <a:defRPr sz="1000" b="1">
          <a:latin typeface="Bookman Old Style" panose="02050604050505020204" pitchFamily="18" charset="0"/>
        </a:defRPr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50000"/>
            <a:lumOff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50000"/>
            <a:lumOff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50000"/>
            <a:lumOff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3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50000"/>
            <a:lumOff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50000"/>
            <a:lumOff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50000"/>
            <a:lumOff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50000"/>
            <a:lumOff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50000"/>
            <a:lumOff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50000"/>
            <a:lumOff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50000"/>
            <a:lumOff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50000"/>
            <a:lumOff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50000"/>
            <a:lumOff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672353</xdr:colOff>
      <xdr:row>7</xdr:row>
      <xdr:rowOff>108023</xdr:rowOff>
    </xdr:from>
    <xdr:to>
      <xdr:col>14</xdr:col>
      <xdr:colOff>403412</xdr:colOff>
      <xdr:row>21</xdr:row>
      <xdr:rowOff>89646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E5DB7F2-832A-4801-B6E6-96BA01EE42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30</xdr:row>
      <xdr:rowOff>0</xdr:rowOff>
    </xdr:from>
    <xdr:to>
      <xdr:col>13</xdr:col>
      <xdr:colOff>441600</xdr:colOff>
      <xdr:row>42</xdr:row>
      <xdr:rowOff>104143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F73DDD0-B6AC-414E-938E-0AAB7094DC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55</xdr:row>
      <xdr:rowOff>0</xdr:rowOff>
    </xdr:from>
    <xdr:to>
      <xdr:col>13</xdr:col>
      <xdr:colOff>441600</xdr:colOff>
      <xdr:row>67</xdr:row>
      <xdr:rowOff>93257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88A4761-3FBC-45EA-A4C3-0E22422B62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7620</xdr:colOff>
      <xdr:row>4</xdr:row>
      <xdr:rowOff>175260</xdr:rowOff>
    </xdr:from>
    <xdr:to>
      <xdr:col>27</xdr:col>
      <xdr:colOff>449220</xdr:colOff>
      <xdr:row>18</xdr:row>
      <xdr:rowOff>148775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23A5217-77E3-428E-8CE9-098A4152D9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23</xdr:col>
      <xdr:colOff>0</xdr:colOff>
      <xdr:row>30</xdr:row>
      <xdr:rowOff>0</xdr:rowOff>
    </xdr:from>
    <xdr:to>
      <xdr:col>27</xdr:col>
      <xdr:colOff>441600</xdr:colOff>
      <xdr:row>42</xdr:row>
      <xdr:rowOff>104143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B53D1178-D3F4-4276-A8CC-030C89AE8C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23</xdr:col>
      <xdr:colOff>0</xdr:colOff>
      <xdr:row>55</xdr:row>
      <xdr:rowOff>0</xdr:rowOff>
    </xdr:from>
    <xdr:to>
      <xdr:col>27</xdr:col>
      <xdr:colOff>441600</xdr:colOff>
      <xdr:row>67</xdr:row>
      <xdr:rowOff>93257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12C37A2-1E68-4C01-9651-5C669B21A4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37</xdr:col>
      <xdr:colOff>7620</xdr:colOff>
      <xdr:row>4</xdr:row>
      <xdr:rowOff>175260</xdr:rowOff>
    </xdr:from>
    <xdr:to>
      <xdr:col>41</xdr:col>
      <xdr:colOff>449220</xdr:colOff>
      <xdr:row>18</xdr:row>
      <xdr:rowOff>148775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2B0A5BB6-8E55-4DE8-8551-6340E111E0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37</xdr:col>
      <xdr:colOff>0</xdr:colOff>
      <xdr:row>30</xdr:row>
      <xdr:rowOff>0</xdr:rowOff>
    </xdr:from>
    <xdr:to>
      <xdr:col>41</xdr:col>
      <xdr:colOff>441600</xdr:colOff>
      <xdr:row>42</xdr:row>
      <xdr:rowOff>104143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44F54B05-0F3E-4893-82F9-AC7BC035A4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37</xdr:col>
      <xdr:colOff>0</xdr:colOff>
      <xdr:row>55</xdr:row>
      <xdr:rowOff>0</xdr:rowOff>
    </xdr:from>
    <xdr:to>
      <xdr:col>41</xdr:col>
      <xdr:colOff>441600</xdr:colOff>
      <xdr:row>67</xdr:row>
      <xdr:rowOff>93257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6220EADB-7FA0-495A-AA1A-C7150B61FB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51</xdr:col>
      <xdr:colOff>7620</xdr:colOff>
      <xdr:row>4</xdr:row>
      <xdr:rowOff>175260</xdr:rowOff>
    </xdr:from>
    <xdr:to>
      <xdr:col>55</xdr:col>
      <xdr:colOff>449220</xdr:colOff>
      <xdr:row>18</xdr:row>
      <xdr:rowOff>148775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37D064C4-88DD-4433-8FC6-5ED56B04F5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51</xdr:col>
      <xdr:colOff>0</xdr:colOff>
      <xdr:row>30</xdr:row>
      <xdr:rowOff>0</xdr:rowOff>
    </xdr:from>
    <xdr:to>
      <xdr:col>55</xdr:col>
      <xdr:colOff>441600</xdr:colOff>
      <xdr:row>42</xdr:row>
      <xdr:rowOff>104143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9DB82A78-48B9-4A1C-A1B1-5C72886F76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51</xdr:col>
      <xdr:colOff>0</xdr:colOff>
      <xdr:row>55</xdr:row>
      <xdr:rowOff>0</xdr:rowOff>
    </xdr:from>
    <xdr:to>
      <xdr:col>55</xdr:col>
      <xdr:colOff>441600</xdr:colOff>
      <xdr:row>67</xdr:row>
      <xdr:rowOff>93257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9139163B-BDC2-40BD-96D6-2B4542A1DD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/WAJAR%20DIKDAS/WAJAR%20DIKDAS%202019-2020/00-KAB.%20DEMAK_GTK_2019_SD-SMP-SMA-SMK-SLB-Desember-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/WAJAR%20DIKDAS/WAJAR%20DIKDAS%202019-2020/01-SD-Rekap-05-12-2019-Kab.%20Dema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"/>
      <sheetName val="DAFTAR ISI"/>
      <sheetName val="A._GTK-Status-Sekolah"/>
      <sheetName val="1._REKAP_PNS_DIKNAS"/>
      <sheetName val="2._REKAP_SERTIFIKASI"/>
      <sheetName val="3._REKAP_GURU_S1"/>
      <sheetName val="1.3_Rekap_GTK_Perkecamatan"/>
      <sheetName val="1.4_Guru_PNS_NON_PNS_Per_Kec."/>
      <sheetName val="3.1._REKAP_SERTIFIKASI_2019"/>
      <sheetName val="3.3. SD_SMP_Guru_Sertifikasi"/>
      <sheetName val="3.1. SD_Guru_Sertifikasi"/>
      <sheetName val="3.1. SMP_Guru_Sertifikasi"/>
      <sheetName val="3.1. Guru_Sertifikasi"/>
      <sheetName val="GTK_SD-SMP-Perkecamatan"/>
      <sheetName val="GTK_Perkecamatan"/>
      <sheetName val="PUS-GR-2019"/>
      <sheetName val="GTK-SD-SMP-SMA-SMK-SLB"/>
      <sheetName val="2.2. Guru_Kualifikasi-S1"/>
      <sheetName val="1.4_Guru_Gender"/>
      <sheetName val="ALL-DIKBUD-KEMANAG"/>
      <sheetName val="ALL-GTK-SD-SMP-SMA-SMK-SLB"/>
      <sheetName val="ALL-GTK-MI-MTS-MA"/>
      <sheetName val="Guru SertifikaSi"/>
      <sheetName val="Serti-2019"/>
    </sheetNames>
    <sheetDataSet>
      <sheetData sheetId="0"/>
      <sheetData sheetId="1">
        <row r="4">
          <cell r="C4" t="str">
            <v>TAHUN PELAJARAN 2019/2020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3">
          <cell r="C13" t="str">
            <v>SD</v>
          </cell>
          <cell r="D13" t="str">
            <v>Kec. Bonang</v>
          </cell>
          <cell r="G13" t="str">
            <v>NEGERI</v>
          </cell>
          <cell r="P13">
            <v>2</v>
          </cell>
          <cell r="Q13">
            <v>7</v>
          </cell>
          <cell r="S13">
            <v>0</v>
          </cell>
          <cell r="T13">
            <v>0</v>
          </cell>
          <cell r="Y13">
            <v>3</v>
          </cell>
          <cell r="Z13">
            <v>2</v>
          </cell>
          <cell r="AB13">
            <v>5</v>
          </cell>
          <cell r="AC13">
            <v>9</v>
          </cell>
          <cell r="BD13">
            <v>0</v>
          </cell>
          <cell r="BE13">
            <v>2</v>
          </cell>
          <cell r="BG13">
            <v>5</v>
          </cell>
          <cell r="BH13">
            <v>7</v>
          </cell>
          <cell r="BM13">
            <v>0</v>
          </cell>
          <cell r="BN13">
            <v>0</v>
          </cell>
          <cell r="BU13">
            <v>0</v>
          </cell>
          <cell r="BV13">
            <v>0</v>
          </cell>
        </row>
        <row r="14">
          <cell r="C14" t="str">
            <v>SD</v>
          </cell>
          <cell r="D14" t="str">
            <v>Kec. Bonang</v>
          </cell>
          <cell r="G14" t="str">
            <v>NEGERI</v>
          </cell>
          <cell r="P14">
            <v>4</v>
          </cell>
          <cell r="Q14">
            <v>2</v>
          </cell>
          <cell r="S14">
            <v>0</v>
          </cell>
          <cell r="T14">
            <v>0</v>
          </cell>
          <cell r="Y14">
            <v>2</v>
          </cell>
          <cell r="Z14">
            <v>2</v>
          </cell>
          <cell r="AB14">
            <v>6</v>
          </cell>
          <cell r="AC14">
            <v>4</v>
          </cell>
          <cell r="BD14">
            <v>1</v>
          </cell>
          <cell r="BE14">
            <v>0</v>
          </cell>
          <cell r="BG14">
            <v>5</v>
          </cell>
          <cell r="BH14">
            <v>4</v>
          </cell>
          <cell r="BM14">
            <v>0</v>
          </cell>
          <cell r="BN14">
            <v>0</v>
          </cell>
          <cell r="BU14">
            <v>0</v>
          </cell>
          <cell r="BV14">
            <v>0</v>
          </cell>
        </row>
        <row r="15">
          <cell r="C15" t="str">
            <v>SD</v>
          </cell>
          <cell r="D15" t="str">
            <v>Kec. Bonang</v>
          </cell>
          <cell r="G15" t="str">
            <v>NEGERI</v>
          </cell>
          <cell r="P15">
            <v>2</v>
          </cell>
          <cell r="Q15">
            <v>5</v>
          </cell>
          <cell r="S15">
            <v>0</v>
          </cell>
          <cell r="T15">
            <v>0</v>
          </cell>
          <cell r="Y15">
            <v>1</v>
          </cell>
          <cell r="Z15">
            <v>5</v>
          </cell>
          <cell r="AB15">
            <v>3</v>
          </cell>
          <cell r="AC15">
            <v>10</v>
          </cell>
          <cell r="BD15">
            <v>0</v>
          </cell>
          <cell r="BE15">
            <v>0</v>
          </cell>
          <cell r="BG15">
            <v>3</v>
          </cell>
          <cell r="BH15">
            <v>10</v>
          </cell>
          <cell r="BM15">
            <v>0</v>
          </cell>
          <cell r="BN15">
            <v>0</v>
          </cell>
          <cell r="BU15">
            <v>1</v>
          </cell>
          <cell r="BV15">
            <v>0</v>
          </cell>
        </row>
        <row r="16">
          <cell r="C16" t="str">
            <v>SD</v>
          </cell>
          <cell r="D16" t="str">
            <v>Kec. Bonang</v>
          </cell>
          <cell r="G16" t="str">
            <v>NEGERI</v>
          </cell>
          <cell r="P16">
            <v>4</v>
          </cell>
          <cell r="Q16">
            <v>5</v>
          </cell>
          <cell r="S16">
            <v>0</v>
          </cell>
          <cell r="T16">
            <v>0</v>
          </cell>
          <cell r="Y16">
            <v>1</v>
          </cell>
          <cell r="Z16">
            <v>6</v>
          </cell>
          <cell r="AB16">
            <v>5</v>
          </cell>
          <cell r="AC16">
            <v>11</v>
          </cell>
          <cell r="BD16">
            <v>0</v>
          </cell>
          <cell r="BE16">
            <v>1</v>
          </cell>
          <cell r="BG16">
            <v>5</v>
          </cell>
          <cell r="BH16">
            <v>10</v>
          </cell>
          <cell r="BM16">
            <v>0</v>
          </cell>
          <cell r="BN16">
            <v>0</v>
          </cell>
          <cell r="BU16">
            <v>1</v>
          </cell>
          <cell r="BV16">
            <v>0</v>
          </cell>
        </row>
        <row r="17">
          <cell r="C17" t="str">
            <v>SD</v>
          </cell>
          <cell r="D17" t="str">
            <v>Kec. Bonang</v>
          </cell>
          <cell r="G17" t="str">
            <v>NEGERI</v>
          </cell>
          <cell r="P17">
            <v>1</v>
          </cell>
          <cell r="Q17">
            <v>2</v>
          </cell>
          <cell r="S17">
            <v>0</v>
          </cell>
          <cell r="T17">
            <v>0</v>
          </cell>
          <cell r="Y17">
            <v>2</v>
          </cell>
          <cell r="Z17">
            <v>1</v>
          </cell>
          <cell r="AB17">
            <v>3</v>
          </cell>
          <cell r="AC17">
            <v>3</v>
          </cell>
          <cell r="BD17">
            <v>0</v>
          </cell>
          <cell r="BE17">
            <v>0</v>
          </cell>
          <cell r="BG17">
            <v>3</v>
          </cell>
          <cell r="BH17">
            <v>3</v>
          </cell>
          <cell r="BM17">
            <v>0</v>
          </cell>
          <cell r="BN17">
            <v>0</v>
          </cell>
          <cell r="BU17">
            <v>0</v>
          </cell>
          <cell r="BV17">
            <v>0</v>
          </cell>
        </row>
        <row r="18">
          <cell r="C18" t="str">
            <v>SD</v>
          </cell>
          <cell r="D18" t="str">
            <v>Kec. Bonang</v>
          </cell>
          <cell r="G18" t="str">
            <v>NEGERI</v>
          </cell>
          <cell r="P18">
            <v>3</v>
          </cell>
          <cell r="Q18">
            <v>4</v>
          </cell>
          <cell r="S18">
            <v>0</v>
          </cell>
          <cell r="T18">
            <v>0</v>
          </cell>
          <cell r="Y18">
            <v>0</v>
          </cell>
          <cell r="Z18">
            <v>4</v>
          </cell>
          <cell r="AB18">
            <v>3</v>
          </cell>
          <cell r="AC18">
            <v>8</v>
          </cell>
          <cell r="BD18">
            <v>0</v>
          </cell>
          <cell r="BE18">
            <v>0</v>
          </cell>
          <cell r="BG18">
            <v>3</v>
          </cell>
          <cell r="BH18">
            <v>8</v>
          </cell>
          <cell r="BM18">
            <v>0</v>
          </cell>
          <cell r="BN18">
            <v>0</v>
          </cell>
          <cell r="BU18">
            <v>0</v>
          </cell>
          <cell r="BV18">
            <v>0</v>
          </cell>
        </row>
        <row r="19">
          <cell r="C19" t="str">
            <v>SD</v>
          </cell>
          <cell r="D19" t="str">
            <v>Kec. Bonang</v>
          </cell>
          <cell r="G19" t="str">
            <v>NEGERI</v>
          </cell>
          <cell r="P19">
            <v>2</v>
          </cell>
          <cell r="Q19">
            <v>2</v>
          </cell>
          <cell r="S19">
            <v>0</v>
          </cell>
          <cell r="T19">
            <v>0</v>
          </cell>
          <cell r="Y19">
            <v>1</v>
          </cell>
          <cell r="Z19">
            <v>2</v>
          </cell>
          <cell r="AB19">
            <v>3</v>
          </cell>
          <cell r="AC19">
            <v>4</v>
          </cell>
          <cell r="BD19">
            <v>1</v>
          </cell>
          <cell r="BE19">
            <v>0</v>
          </cell>
          <cell r="BG19">
            <v>2</v>
          </cell>
          <cell r="BH19">
            <v>4</v>
          </cell>
          <cell r="BM19">
            <v>0</v>
          </cell>
          <cell r="BN19">
            <v>0</v>
          </cell>
          <cell r="BU19">
            <v>0</v>
          </cell>
          <cell r="BV19">
            <v>0</v>
          </cell>
        </row>
        <row r="20">
          <cell r="C20" t="str">
            <v>SD</v>
          </cell>
          <cell r="D20" t="str">
            <v>Kec. Bonang</v>
          </cell>
          <cell r="G20" t="str">
            <v>NEGERI</v>
          </cell>
          <cell r="P20">
            <v>3</v>
          </cell>
          <cell r="Q20">
            <v>4</v>
          </cell>
          <cell r="S20">
            <v>0</v>
          </cell>
          <cell r="T20">
            <v>0</v>
          </cell>
          <cell r="Y20">
            <v>2</v>
          </cell>
          <cell r="Z20">
            <v>6</v>
          </cell>
          <cell r="AB20">
            <v>5</v>
          </cell>
          <cell r="AC20">
            <v>10</v>
          </cell>
          <cell r="BD20">
            <v>0</v>
          </cell>
          <cell r="BE20">
            <v>0</v>
          </cell>
          <cell r="BG20">
            <v>5</v>
          </cell>
          <cell r="BH20">
            <v>10</v>
          </cell>
          <cell r="BM20">
            <v>0</v>
          </cell>
          <cell r="BN20">
            <v>0</v>
          </cell>
          <cell r="BU20">
            <v>1</v>
          </cell>
          <cell r="BV20">
            <v>0</v>
          </cell>
        </row>
        <row r="21">
          <cell r="C21" t="str">
            <v>SD</v>
          </cell>
          <cell r="D21" t="str">
            <v>Kec. Bonang</v>
          </cell>
          <cell r="G21" t="str">
            <v>NEGERI</v>
          </cell>
          <cell r="P21">
            <v>4</v>
          </cell>
          <cell r="Q21">
            <v>3</v>
          </cell>
          <cell r="S21">
            <v>0</v>
          </cell>
          <cell r="T21">
            <v>0</v>
          </cell>
          <cell r="Y21">
            <v>0</v>
          </cell>
          <cell r="Z21">
            <v>1</v>
          </cell>
          <cell r="AB21">
            <v>4</v>
          </cell>
          <cell r="AC21">
            <v>4</v>
          </cell>
          <cell r="BD21">
            <v>1</v>
          </cell>
          <cell r="BE21">
            <v>0</v>
          </cell>
          <cell r="BG21">
            <v>4</v>
          </cell>
          <cell r="BH21">
            <v>3</v>
          </cell>
          <cell r="BM21">
            <v>0</v>
          </cell>
          <cell r="BN21">
            <v>0</v>
          </cell>
          <cell r="BU21">
            <v>0</v>
          </cell>
          <cell r="BV21">
            <v>0</v>
          </cell>
        </row>
        <row r="22">
          <cell r="C22" t="str">
            <v>SD</v>
          </cell>
          <cell r="D22" t="str">
            <v>Kec. Bonang</v>
          </cell>
          <cell r="G22" t="str">
            <v>NEGERI</v>
          </cell>
          <cell r="P22">
            <v>5</v>
          </cell>
          <cell r="Q22">
            <v>3</v>
          </cell>
          <cell r="S22">
            <v>0</v>
          </cell>
          <cell r="T22">
            <v>0</v>
          </cell>
          <cell r="Y22">
            <v>1</v>
          </cell>
          <cell r="Z22">
            <v>2</v>
          </cell>
          <cell r="AB22">
            <v>6</v>
          </cell>
          <cell r="AC22">
            <v>5</v>
          </cell>
          <cell r="BD22">
            <v>0</v>
          </cell>
          <cell r="BE22">
            <v>0</v>
          </cell>
          <cell r="BG22">
            <v>6</v>
          </cell>
          <cell r="BH22">
            <v>5</v>
          </cell>
          <cell r="BM22">
            <v>0</v>
          </cell>
          <cell r="BN22">
            <v>0</v>
          </cell>
          <cell r="BU22">
            <v>0</v>
          </cell>
          <cell r="BV22">
            <v>0</v>
          </cell>
        </row>
        <row r="23">
          <cell r="C23" t="str">
            <v>SD</v>
          </cell>
          <cell r="D23" t="str">
            <v>Kec. Bonang</v>
          </cell>
          <cell r="G23" t="str">
            <v>NEGERI</v>
          </cell>
          <cell r="P23">
            <v>4</v>
          </cell>
          <cell r="Q23">
            <v>4</v>
          </cell>
          <cell r="S23">
            <v>0</v>
          </cell>
          <cell r="T23">
            <v>0</v>
          </cell>
          <cell r="Y23">
            <v>0</v>
          </cell>
          <cell r="Z23">
            <v>2</v>
          </cell>
          <cell r="AB23">
            <v>4</v>
          </cell>
          <cell r="AC23">
            <v>6</v>
          </cell>
          <cell r="BD23">
            <v>0</v>
          </cell>
          <cell r="BE23">
            <v>0</v>
          </cell>
          <cell r="BG23">
            <v>4</v>
          </cell>
          <cell r="BH23">
            <v>6</v>
          </cell>
          <cell r="BM23">
            <v>0</v>
          </cell>
          <cell r="BN23">
            <v>0</v>
          </cell>
          <cell r="BU23">
            <v>0</v>
          </cell>
          <cell r="BV23">
            <v>0</v>
          </cell>
        </row>
        <row r="24">
          <cell r="C24" t="str">
            <v>SD</v>
          </cell>
          <cell r="D24" t="str">
            <v>Kec. Bonang</v>
          </cell>
          <cell r="G24" t="str">
            <v>NEGERI</v>
          </cell>
          <cell r="P24">
            <v>5</v>
          </cell>
          <cell r="Q24">
            <v>2</v>
          </cell>
          <cell r="S24">
            <v>0</v>
          </cell>
          <cell r="T24">
            <v>0</v>
          </cell>
          <cell r="Y24">
            <v>1</v>
          </cell>
          <cell r="Z24">
            <v>2</v>
          </cell>
          <cell r="AB24">
            <v>6</v>
          </cell>
          <cell r="AC24">
            <v>4</v>
          </cell>
          <cell r="BD24">
            <v>3</v>
          </cell>
          <cell r="BE24">
            <v>1</v>
          </cell>
          <cell r="BG24">
            <v>3</v>
          </cell>
          <cell r="BH24">
            <v>3</v>
          </cell>
          <cell r="BM24">
            <v>0</v>
          </cell>
          <cell r="BN24">
            <v>0</v>
          </cell>
          <cell r="BU24">
            <v>0</v>
          </cell>
          <cell r="BV24">
            <v>0</v>
          </cell>
        </row>
        <row r="25">
          <cell r="C25" t="str">
            <v>SD</v>
          </cell>
          <cell r="D25" t="str">
            <v>Kec. Bonang</v>
          </cell>
          <cell r="G25" t="str">
            <v>NEGERI</v>
          </cell>
          <cell r="P25">
            <v>1</v>
          </cell>
          <cell r="Q25">
            <v>5</v>
          </cell>
          <cell r="S25">
            <v>0</v>
          </cell>
          <cell r="T25">
            <v>0</v>
          </cell>
          <cell r="Y25">
            <v>0</v>
          </cell>
          <cell r="Z25">
            <v>4</v>
          </cell>
          <cell r="AB25">
            <v>1</v>
          </cell>
          <cell r="AC25">
            <v>9</v>
          </cell>
          <cell r="BD25">
            <v>0</v>
          </cell>
          <cell r="BE25">
            <v>0</v>
          </cell>
          <cell r="BG25">
            <v>2</v>
          </cell>
          <cell r="BH25">
            <v>8</v>
          </cell>
          <cell r="BM25">
            <v>0</v>
          </cell>
          <cell r="BN25">
            <v>0</v>
          </cell>
          <cell r="BU25">
            <v>1</v>
          </cell>
          <cell r="BV25">
            <v>0</v>
          </cell>
        </row>
        <row r="26">
          <cell r="C26" t="str">
            <v>SD</v>
          </cell>
          <cell r="D26" t="str">
            <v>Kec. Bonang</v>
          </cell>
          <cell r="G26" t="str">
            <v>NEGERI</v>
          </cell>
          <cell r="P26">
            <v>1</v>
          </cell>
          <cell r="Q26">
            <v>3</v>
          </cell>
          <cell r="S26">
            <v>0</v>
          </cell>
          <cell r="T26">
            <v>0</v>
          </cell>
          <cell r="Y26">
            <v>1</v>
          </cell>
          <cell r="Z26">
            <v>2</v>
          </cell>
          <cell r="AB26">
            <v>2</v>
          </cell>
          <cell r="AC26">
            <v>5</v>
          </cell>
          <cell r="BD26">
            <v>1</v>
          </cell>
          <cell r="BE26">
            <v>0</v>
          </cell>
          <cell r="BG26">
            <v>1</v>
          </cell>
          <cell r="BH26">
            <v>5</v>
          </cell>
          <cell r="BM26">
            <v>0</v>
          </cell>
          <cell r="BN26">
            <v>0</v>
          </cell>
          <cell r="BU26">
            <v>0</v>
          </cell>
          <cell r="BV26">
            <v>0</v>
          </cell>
        </row>
        <row r="27">
          <cell r="C27" t="str">
            <v>SD</v>
          </cell>
          <cell r="D27" t="str">
            <v>Kec. Bonang</v>
          </cell>
          <cell r="G27" t="str">
            <v>NEGERI</v>
          </cell>
          <cell r="P27">
            <v>4</v>
          </cell>
          <cell r="Q27">
            <v>2</v>
          </cell>
          <cell r="S27">
            <v>0</v>
          </cell>
          <cell r="T27">
            <v>0</v>
          </cell>
          <cell r="Y27">
            <v>1</v>
          </cell>
          <cell r="Z27">
            <v>1</v>
          </cell>
          <cell r="AB27">
            <v>5</v>
          </cell>
          <cell r="AC27">
            <v>3</v>
          </cell>
          <cell r="BD27">
            <v>0</v>
          </cell>
          <cell r="BE27">
            <v>0</v>
          </cell>
          <cell r="BG27">
            <v>5</v>
          </cell>
          <cell r="BH27">
            <v>3</v>
          </cell>
          <cell r="BM27">
            <v>1</v>
          </cell>
          <cell r="BN27">
            <v>0</v>
          </cell>
          <cell r="BU27">
            <v>0</v>
          </cell>
          <cell r="BV27">
            <v>0</v>
          </cell>
        </row>
        <row r="28">
          <cell r="C28" t="str">
            <v>SD</v>
          </cell>
          <cell r="D28" t="str">
            <v>Kec. Bonang</v>
          </cell>
          <cell r="G28" t="str">
            <v>NEGERI</v>
          </cell>
          <cell r="P28">
            <v>1</v>
          </cell>
          <cell r="Q28">
            <v>4</v>
          </cell>
          <cell r="S28">
            <v>0</v>
          </cell>
          <cell r="T28">
            <v>0</v>
          </cell>
          <cell r="Y28">
            <v>1</v>
          </cell>
          <cell r="Z28">
            <v>1</v>
          </cell>
          <cell r="AB28">
            <v>2</v>
          </cell>
          <cell r="AC28">
            <v>5</v>
          </cell>
          <cell r="BD28">
            <v>0</v>
          </cell>
          <cell r="BE28">
            <v>0</v>
          </cell>
          <cell r="BG28">
            <v>2</v>
          </cell>
          <cell r="BH28">
            <v>5</v>
          </cell>
          <cell r="BM28">
            <v>0</v>
          </cell>
          <cell r="BN28">
            <v>0</v>
          </cell>
          <cell r="BU28">
            <v>0</v>
          </cell>
          <cell r="BV28">
            <v>0</v>
          </cell>
        </row>
        <row r="29">
          <cell r="C29" t="str">
            <v>SD</v>
          </cell>
          <cell r="D29" t="str">
            <v>Kec. Bonang</v>
          </cell>
          <cell r="G29" t="str">
            <v>NEGERI</v>
          </cell>
          <cell r="P29">
            <v>2</v>
          </cell>
          <cell r="Q29">
            <v>3</v>
          </cell>
          <cell r="S29">
            <v>0</v>
          </cell>
          <cell r="T29">
            <v>0</v>
          </cell>
          <cell r="Y29">
            <v>1</v>
          </cell>
          <cell r="Z29">
            <v>3</v>
          </cell>
          <cell r="AB29">
            <v>3</v>
          </cell>
          <cell r="AC29">
            <v>6</v>
          </cell>
          <cell r="BD29">
            <v>0</v>
          </cell>
          <cell r="BE29">
            <v>0</v>
          </cell>
          <cell r="BG29">
            <v>3</v>
          </cell>
          <cell r="BH29">
            <v>6</v>
          </cell>
          <cell r="BM29">
            <v>0</v>
          </cell>
          <cell r="BN29">
            <v>0</v>
          </cell>
          <cell r="BU29">
            <v>0</v>
          </cell>
          <cell r="BV29">
            <v>0</v>
          </cell>
        </row>
        <row r="30">
          <cell r="C30" t="str">
            <v>SD</v>
          </cell>
          <cell r="D30" t="str">
            <v>Kec. Bonang</v>
          </cell>
          <cell r="G30" t="str">
            <v>NEGERI</v>
          </cell>
          <cell r="P30">
            <v>5</v>
          </cell>
          <cell r="Q30">
            <v>3</v>
          </cell>
          <cell r="S30">
            <v>0</v>
          </cell>
          <cell r="T30">
            <v>0</v>
          </cell>
          <cell r="Y30">
            <v>4</v>
          </cell>
          <cell r="Z30">
            <v>5</v>
          </cell>
          <cell r="AB30">
            <v>9</v>
          </cell>
          <cell r="AC30">
            <v>8</v>
          </cell>
          <cell r="BD30">
            <v>0</v>
          </cell>
          <cell r="BE30">
            <v>0</v>
          </cell>
          <cell r="BG30">
            <v>9</v>
          </cell>
          <cell r="BH30">
            <v>8</v>
          </cell>
          <cell r="BM30">
            <v>0</v>
          </cell>
          <cell r="BN30">
            <v>0</v>
          </cell>
          <cell r="BU30">
            <v>0</v>
          </cell>
          <cell r="BV30">
            <v>0</v>
          </cell>
        </row>
        <row r="31">
          <cell r="C31" t="str">
            <v>SD</v>
          </cell>
          <cell r="D31" t="str">
            <v>Kec. Bonang</v>
          </cell>
          <cell r="G31" t="str">
            <v>NEGERI</v>
          </cell>
          <cell r="P31">
            <v>2</v>
          </cell>
          <cell r="Q31">
            <v>3</v>
          </cell>
          <cell r="S31">
            <v>0</v>
          </cell>
          <cell r="T31">
            <v>0</v>
          </cell>
          <cell r="Y31">
            <v>1</v>
          </cell>
          <cell r="Z31">
            <v>2</v>
          </cell>
          <cell r="AB31">
            <v>3</v>
          </cell>
          <cell r="AC31">
            <v>5</v>
          </cell>
          <cell r="BD31">
            <v>0</v>
          </cell>
          <cell r="BE31">
            <v>0</v>
          </cell>
          <cell r="BG31">
            <v>3</v>
          </cell>
          <cell r="BH31">
            <v>5</v>
          </cell>
          <cell r="BM31">
            <v>0</v>
          </cell>
          <cell r="BN31">
            <v>0</v>
          </cell>
          <cell r="BU31">
            <v>0</v>
          </cell>
          <cell r="BV31">
            <v>0</v>
          </cell>
        </row>
        <row r="32">
          <cell r="C32" t="str">
            <v>SD</v>
          </cell>
          <cell r="D32" t="str">
            <v>Kec. Bonang</v>
          </cell>
          <cell r="G32" t="str">
            <v>NEGERI</v>
          </cell>
          <cell r="P32">
            <v>0</v>
          </cell>
          <cell r="Q32">
            <v>5</v>
          </cell>
          <cell r="S32">
            <v>0</v>
          </cell>
          <cell r="T32">
            <v>0</v>
          </cell>
          <cell r="Y32">
            <v>1</v>
          </cell>
          <cell r="Z32">
            <v>2</v>
          </cell>
          <cell r="AB32">
            <v>1</v>
          </cell>
          <cell r="AC32">
            <v>7</v>
          </cell>
          <cell r="BD32">
            <v>0</v>
          </cell>
          <cell r="BE32">
            <v>0</v>
          </cell>
          <cell r="BG32">
            <v>1</v>
          </cell>
          <cell r="BH32">
            <v>7</v>
          </cell>
          <cell r="BM32">
            <v>0</v>
          </cell>
          <cell r="BN32">
            <v>0</v>
          </cell>
          <cell r="BU32">
            <v>0</v>
          </cell>
          <cell r="BV32">
            <v>0</v>
          </cell>
        </row>
        <row r="33">
          <cell r="C33" t="str">
            <v>SD</v>
          </cell>
          <cell r="D33" t="str">
            <v>Kec. Bonang</v>
          </cell>
          <cell r="G33" t="str">
            <v>NEGERI</v>
          </cell>
          <cell r="P33">
            <v>1</v>
          </cell>
          <cell r="Q33">
            <v>2</v>
          </cell>
          <cell r="S33">
            <v>0</v>
          </cell>
          <cell r="T33">
            <v>0</v>
          </cell>
          <cell r="Y33">
            <v>1</v>
          </cell>
          <cell r="Z33">
            <v>3</v>
          </cell>
          <cell r="AB33">
            <v>2</v>
          </cell>
          <cell r="AC33">
            <v>5</v>
          </cell>
          <cell r="BD33">
            <v>0</v>
          </cell>
          <cell r="BE33">
            <v>0</v>
          </cell>
          <cell r="BG33">
            <v>2</v>
          </cell>
          <cell r="BH33">
            <v>5</v>
          </cell>
          <cell r="BM33">
            <v>0</v>
          </cell>
          <cell r="BN33">
            <v>0</v>
          </cell>
          <cell r="BU33">
            <v>0</v>
          </cell>
          <cell r="BV33">
            <v>0</v>
          </cell>
        </row>
        <row r="34">
          <cell r="C34" t="str">
            <v>SD</v>
          </cell>
          <cell r="D34" t="str">
            <v>Kec. Bonang</v>
          </cell>
          <cell r="G34" t="str">
            <v>NEGERI</v>
          </cell>
          <cell r="P34">
            <v>1</v>
          </cell>
          <cell r="Q34">
            <v>5</v>
          </cell>
          <cell r="S34">
            <v>0</v>
          </cell>
          <cell r="T34">
            <v>0</v>
          </cell>
          <cell r="Y34">
            <v>1</v>
          </cell>
          <cell r="Z34">
            <v>1</v>
          </cell>
          <cell r="AB34">
            <v>2</v>
          </cell>
          <cell r="AC34">
            <v>6</v>
          </cell>
          <cell r="BD34">
            <v>1</v>
          </cell>
          <cell r="BE34">
            <v>0</v>
          </cell>
          <cell r="BG34">
            <v>1</v>
          </cell>
          <cell r="BH34">
            <v>6</v>
          </cell>
          <cell r="BM34">
            <v>0</v>
          </cell>
          <cell r="BN34">
            <v>0</v>
          </cell>
          <cell r="BU34">
            <v>0</v>
          </cell>
          <cell r="BV34">
            <v>0</v>
          </cell>
        </row>
        <row r="35">
          <cell r="C35" t="str">
            <v>SD</v>
          </cell>
          <cell r="D35" t="str">
            <v>Kec. Bonang</v>
          </cell>
          <cell r="G35" t="str">
            <v>NEGERI</v>
          </cell>
          <cell r="P35">
            <v>2</v>
          </cell>
          <cell r="Q35">
            <v>5</v>
          </cell>
          <cell r="S35">
            <v>0</v>
          </cell>
          <cell r="T35">
            <v>0</v>
          </cell>
          <cell r="Y35">
            <v>3</v>
          </cell>
          <cell r="Z35">
            <v>2</v>
          </cell>
          <cell r="AB35">
            <v>5</v>
          </cell>
          <cell r="AC35">
            <v>7</v>
          </cell>
          <cell r="BD35">
            <v>0</v>
          </cell>
          <cell r="BE35">
            <v>0</v>
          </cell>
          <cell r="BG35">
            <v>5</v>
          </cell>
          <cell r="BH35">
            <v>7</v>
          </cell>
          <cell r="BM35">
            <v>0</v>
          </cell>
          <cell r="BN35">
            <v>0</v>
          </cell>
          <cell r="BU35">
            <v>0</v>
          </cell>
          <cell r="BV35">
            <v>0</v>
          </cell>
        </row>
        <row r="36">
          <cell r="C36" t="str">
            <v>SD</v>
          </cell>
          <cell r="D36" t="str">
            <v>Kec. Bonang</v>
          </cell>
          <cell r="G36" t="str">
            <v>NEGERI</v>
          </cell>
          <cell r="P36">
            <v>0</v>
          </cell>
          <cell r="Q36">
            <v>5</v>
          </cell>
          <cell r="S36">
            <v>0</v>
          </cell>
          <cell r="T36">
            <v>0</v>
          </cell>
          <cell r="Y36">
            <v>3</v>
          </cell>
          <cell r="Z36">
            <v>2</v>
          </cell>
          <cell r="AB36">
            <v>3</v>
          </cell>
          <cell r="AC36">
            <v>7</v>
          </cell>
          <cell r="BD36">
            <v>0</v>
          </cell>
          <cell r="BE36">
            <v>0</v>
          </cell>
          <cell r="BG36">
            <v>3</v>
          </cell>
          <cell r="BH36">
            <v>7</v>
          </cell>
          <cell r="BM36">
            <v>0</v>
          </cell>
          <cell r="BN36">
            <v>0</v>
          </cell>
          <cell r="BU36">
            <v>1</v>
          </cell>
          <cell r="BV36">
            <v>0</v>
          </cell>
        </row>
        <row r="37">
          <cell r="C37" t="str">
            <v>SD</v>
          </cell>
          <cell r="D37" t="str">
            <v>Kec. Bonang</v>
          </cell>
          <cell r="G37" t="str">
            <v>NEGERI</v>
          </cell>
          <cell r="P37">
            <v>3</v>
          </cell>
          <cell r="Q37">
            <v>5</v>
          </cell>
          <cell r="S37">
            <v>0</v>
          </cell>
          <cell r="T37">
            <v>0</v>
          </cell>
          <cell r="Y37">
            <v>1</v>
          </cell>
          <cell r="Z37">
            <v>2</v>
          </cell>
          <cell r="AB37">
            <v>4</v>
          </cell>
          <cell r="AC37">
            <v>7</v>
          </cell>
          <cell r="BD37">
            <v>0</v>
          </cell>
          <cell r="BE37">
            <v>0</v>
          </cell>
          <cell r="BG37">
            <v>4</v>
          </cell>
          <cell r="BH37">
            <v>7</v>
          </cell>
          <cell r="BM37">
            <v>0</v>
          </cell>
          <cell r="BN37">
            <v>0</v>
          </cell>
          <cell r="BU37">
            <v>1</v>
          </cell>
          <cell r="BV37">
            <v>0</v>
          </cell>
        </row>
        <row r="38">
          <cell r="C38" t="str">
            <v>SD</v>
          </cell>
          <cell r="D38" t="str">
            <v>Kec. Bonang</v>
          </cell>
          <cell r="G38" t="str">
            <v>NEGERI</v>
          </cell>
          <cell r="P38">
            <v>1</v>
          </cell>
          <cell r="Q38">
            <v>5</v>
          </cell>
          <cell r="S38">
            <v>0</v>
          </cell>
          <cell r="T38">
            <v>0</v>
          </cell>
          <cell r="Y38">
            <v>0</v>
          </cell>
          <cell r="Z38">
            <v>5</v>
          </cell>
          <cell r="AB38">
            <v>1</v>
          </cell>
          <cell r="AC38">
            <v>10</v>
          </cell>
          <cell r="BD38">
            <v>0</v>
          </cell>
          <cell r="BE38">
            <v>1</v>
          </cell>
          <cell r="BG38">
            <v>2</v>
          </cell>
          <cell r="BH38">
            <v>8</v>
          </cell>
          <cell r="BM38">
            <v>0</v>
          </cell>
          <cell r="BN38">
            <v>0</v>
          </cell>
          <cell r="BU38">
            <v>0</v>
          </cell>
          <cell r="BV38">
            <v>0</v>
          </cell>
        </row>
        <row r="39">
          <cell r="C39" t="str">
            <v>SD</v>
          </cell>
          <cell r="D39" t="str">
            <v>Kec. Bonang</v>
          </cell>
          <cell r="G39" t="str">
            <v>NEGERI</v>
          </cell>
          <cell r="P39">
            <v>4</v>
          </cell>
          <cell r="Q39">
            <v>5</v>
          </cell>
          <cell r="S39">
            <v>0</v>
          </cell>
          <cell r="T39">
            <v>0</v>
          </cell>
          <cell r="Y39">
            <v>2</v>
          </cell>
          <cell r="Z39">
            <v>2</v>
          </cell>
          <cell r="AB39">
            <v>6</v>
          </cell>
          <cell r="AC39">
            <v>7</v>
          </cell>
          <cell r="BD39">
            <v>1</v>
          </cell>
          <cell r="BE39">
            <v>0</v>
          </cell>
          <cell r="BG39">
            <v>5</v>
          </cell>
          <cell r="BH39">
            <v>7</v>
          </cell>
          <cell r="BM39">
            <v>0</v>
          </cell>
          <cell r="BN39">
            <v>0</v>
          </cell>
          <cell r="BU39">
            <v>0</v>
          </cell>
          <cell r="BV39">
            <v>0</v>
          </cell>
        </row>
        <row r="40">
          <cell r="C40" t="str">
            <v>SD</v>
          </cell>
          <cell r="D40" t="str">
            <v>Kec. Bonang</v>
          </cell>
          <cell r="G40" t="str">
            <v>NEGERI</v>
          </cell>
          <cell r="P40">
            <v>3</v>
          </cell>
          <cell r="Q40">
            <v>5</v>
          </cell>
          <cell r="S40">
            <v>0</v>
          </cell>
          <cell r="T40">
            <v>0</v>
          </cell>
          <cell r="Y40">
            <v>2</v>
          </cell>
          <cell r="Z40">
            <v>3</v>
          </cell>
          <cell r="AB40">
            <v>5</v>
          </cell>
          <cell r="AC40">
            <v>8</v>
          </cell>
          <cell r="BD40">
            <v>1</v>
          </cell>
          <cell r="BE40">
            <v>0</v>
          </cell>
          <cell r="BG40">
            <v>4</v>
          </cell>
          <cell r="BH40">
            <v>8</v>
          </cell>
          <cell r="BM40">
            <v>0</v>
          </cell>
          <cell r="BN40">
            <v>0</v>
          </cell>
          <cell r="BU40">
            <v>0</v>
          </cell>
          <cell r="BV40">
            <v>0</v>
          </cell>
        </row>
        <row r="41">
          <cell r="C41" t="str">
            <v>SD</v>
          </cell>
          <cell r="D41" t="str">
            <v>Kec. Bonang</v>
          </cell>
          <cell r="G41" t="str">
            <v>NEGERI</v>
          </cell>
          <cell r="P41">
            <v>2</v>
          </cell>
          <cell r="Q41">
            <v>5</v>
          </cell>
          <cell r="S41">
            <v>0</v>
          </cell>
          <cell r="T41">
            <v>0</v>
          </cell>
          <cell r="Y41">
            <v>1</v>
          </cell>
          <cell r="Z41">
            <v>1</v>
          </cell>
          <cell r="AB41">
            <v>3</v>
          </cell>
          <cell r="AC41">
            <v>6</v>
          </cell>
          <cell r="BD41">
            <v>0</v>
          </cell>
          <cell r="BE41">
            <v>1</v>
          </cell>
          <cell r="BG41">
            <v>3</v>
          </cell>
          <cell r="BH41">
            <v>5</v>
          </cell>
          <cell r="BM41">
            <v>0</v>
          </cell>
          <cell r="BN41">
            <v>0</v>
          </cell>
          <cell r="BU41">
            <v>0</v>
          </cell>
          <cell r="BV41">
            <v>0</v>
          </cell>
        </row>
        <row r="42">
          <cell r="C42" t="str">
            <v>SD</v>
          </cell>
          <cell r="D42" t="str">
            <v>Kec. Bonang</v>
          </cell>
          <cell r="G42" t="str">
            <v>NEGERI</v>
          </cell>
          <cell r="P42">
            <v>1</v>
          </cell>
          <cell r="Q42">
            <v>4</v>
          </cell>
          <cell r="S42">
            <v>0</v>
          </cell>
          <cell r="T42">
            <v>0</v>
          </cell>
          <cell r="Y42">
            <v>1</v>
          </cell>
          <cell r="Z42">
            <v>2</v>
          </cell>
          <cell r="AB42">
            <v>2</v>
          </cell>
          <cell r="AC42">
            <v>6</v>
          </cell>
          <cell r="BD42">
            <v>0</v>
          </cell>
          <cell r="BE42">
            <v>0</v>
          </cell>
          <cell r="BG42">
            <v>2</v>
          </cell>
          <cell r="BH42">
            <v>6</v>
          </cell>
          <cell r="BM42">
            <v>0</v>
          </cell>
          <cell r="BN42">
            <v>0</v>
          </cell>
          <cell r="BU42">
            <v>0</v>
          </cell>
          <cell r="BV42">
            <v>0</v>
          </cell>
        </row>
        <row r="43">
          <cell r="C43" t="str">
            <v>SD</v>
          </cell>
          <cell r="D43" t="str">
            <v>Kec. Bonang</v>
          </cell>
          <cell r="G43" t="str">
            <v>NEGERI</v>
          </cell>
          <cell r="P43">
            <v>0</v>
          </cell>
          <cell r="Q43">
            <v>7</v>
          </cell>
          <cell r="S43">
            <v>0</v>
          </cell>
          <cell r="T43">
            <v>0</v>
          </cell>
          <cell r="Y43">
            <v>1</v>
          </cell>
          <cell r="Z43">
            <v>2</v>
          </cell>
          <cell r="AB43">
            <v>1</v>
          </cell>
          <cell r="AC43">
            <v>9</v>
          </cell>
          <cell r="BD43">
            <v>0</v>
          </cell>
          <cell r="BE43">
            <v>0</v>
          </cell>
          <cell r="BG43">
            <v>1</v>
          </cell>
          <cell r="BH43">
            <v>9</v>
          </cell>
          <cell r="BM43">
            <v>0</v>
          </cell>
          <cell r="BN43">
            <v>0</v>
          </cell>
          <cell r="BU43">
            <v>0</v>
          </cell>
          <cell r="BV43">
            <v>0</v>
          </cell>
        </row>
        <row r="44">
          <cell r="C44" t="str">
            <v>SD</v>
          </cell>
          <cell r="D44" t="str">
            <v>Kec. Bonang</v>
          </cell>
          <cell r="G44" t="str">
            <v>NEGERI</v>
          </cell>
          <cell r="P44">
            <v>1</v>
          </cell>
          <cell r="Q44">
            <v>4</v>
          </cell>
          <cell r="S44">
            <v>0</v>
          </cell>
          <cell r="T44">
            <v>0</v>
          </cell>
          <cell r="Y44">
            <v>0</v>
          </cell>
          <cell r="Z44">
            <v>3</v>
          </cell>
          <cell r="AB44">
            <v>1</v>
          </cell>
          <cell r="AC44">
            <v>7</v>
          </cell>
          <cell r="BD44">
            <v>0</v>
          </cell>
          <cell r="BE44">
            <v>0</v>
          </cell>
          <cell r="BG44">
            <v>1</v>
          </cell>
          <cell r="BH44">
            <v>7</v>
          </cell>
          <cell r="BM44">
            <v>0</v>
          </cell>
          <cell r="BN44">
            <v>0</v>
          </cell>
          <cell r="BU44">
            <v>0</v>
          </cell>
          <cell r="BV44">
            <v>0</v>
          </cell>
        </row>
        <row r="45">
          <cell r="C45" t="str">
            <v>SD</v>
          </cell>
          <cell r="D45" t="str">
            <v>Kec. Bonang</v>
          </cell>
          <cell r="G45" t="str">
            <v>NEGERI</v>
          </cell>
          <cell r="P45">
            <v>7</v>
          </cell>
          <cell r="Q45">
            <v>2</v>
          </cell>
          <cell r="S45">
            <v>0</v>
          </cell>
          <cell r="T45">
            <v>0</v>
          </cell>
          <cell r="Y45">
            <v>4</v>
          </cell>
          <cell r="Z45">
            <v>3</v>
          </cell>
          <cell r="AB45">
            <v>11</v>
          </cell>
          <cell r="AC45">
            <v>5</v>
          </cell>
          <cell r="BD45">
            <v>1</v>
          </cell>
          <cell r="BE45">
            <v>0</v>
          </cell>
          <cell r="BG45">
            <v>10</v>
          </cell>
          <cell r="BH45">
            <v>5</v>
          </cell>
          <cell r="BM45">
            <v>0</v>
          </cell>
          <cell r="BN45">
            <v>0</v>
          </cell>
          <cell r="BU45">
            <v>0</v>
          </cell>
          <cell r="BV45">
            <v>0</v>
          </cell>
        </row>
        <row r="46">
          <cell r="C46" t="str">
            <v>SD</v>
          </cell>
          <cell r="D46" t="str">
            <v>Kec. Bonang</v>
          </cell>
          <cell r="G46" t="str">
            <v>NEGERI</v>
          </cell>
          <cell r="P46">
            <v>3</v>
          </cell>
          <cell r="Q46">
            <v>6</v>
          </cell>
          <cell r="S46">
            <v>0</v>
          </cell>
          <cell r="T46">
            <v>0</v>
          </cell>
          <cell r="Y46">
            <v>0</v>
          </cell>
          <cell r="Z46">
            <v>3</v>
          </cell>
          <cell r="AB46">
            <v>3</v>
          </cell>
          <cell r="AC46">
            <v>9</v>
          </cell>
          <cell r="BD46">
            <v>2</v>
          </cell>
          <cell r="BE46">
            <v>1</v>
          </cell>
          <cell r="BG46">
            <v>1</v>
          </cell>
          <cell r="BH46">
            <v>8</v>
          </cell>
          <cell r="BM46">
            <v>0</v>
          </cell>
          <cell r="BN46">
            <v>0</v>
          </cell>
          <cell r="BU46">
            <v>0</v>
          </cell>
          <cell r="BV46">
            <v>0</v>
          </cell>
        </row>
        <row r="47">
          <cell r="C47" t="str">
            <v>SD</v>
          </cell>
          <cell r="D47" t="str">
            <v>Kec. Bonang</v>
          </cell>
          <cell r="G47" t="str">
            <v>NEGERI</v>
          </cell>
          <cell r="P47">
            <v>1</v>
          </cell>
          <cell r="Q47">
            <v>6</v>
          </cell>
          <cell r="S47">
            <v>0</v>
          </cell>
          <cell r="T47">
            <v>0</v>
          </cell>
          <cell r="Y47">
            <v>1</v>
          </cell>
          <cell r="Z47">
            <v>1</v>
          </cell>
          <cell r="AB47">
            <v>2</v>
          </cell>
          <cell r="AC47">
            <v>7</v>
          </cell>
          <cell r="BD47">
            <v>0</v>
          </cell>
          <cell r="BE47">
            <v>0</v>
          </cell>
          <cell r="BG47">
            <v>2</v>
          </cell>
          <cell r="BH47">
            <v>7</v>
          </cell>
          <cell r="BM47">
            <v>0</v>
          </cell>
          <cell r="BN47">
            <v>0</v>
          </cell>
          <cell r="BU47">
            <v>0</v>
          </cell>
          <cell r="BV47">
            <v>0</v>
          </cell>
        </row>
        <row r="48">
          <cell r="C48" t="str">
            <v>SD</v>
          </cell>
          <cell r="D48" t="str">
            <v>Kec. Bonang</v>
          </cell>
          <cell r="G48" t="str">
            <v>NEGERI</v>
          </cell>
          <cell r="P48">
            <v>1</v>
          </cell>
          <cell r="Q48">
            <v>7</v>
          </cell>
          <cell r="S48">
            <v>0</v>
          </cell>
          <cell r="T48">
            <v>0</v>
          </cell>
          <cell r="Y48">
            <v>4</v>
          </cell>
          <cell r="Z48">
            <v>5</v>
          </cell>
          <cell r="AB48">
            <v>5</v>
          </cell>
          <cell r="AC48">
            <v>12</v>
          </cell>
          <cell r="BD48">
            <v>0</v>
          </cell>
          <cell r="BE48">
            <v>0</v>
          </cell>
          <cell r="BG48">
            <v>5</v>
          </cell>
          <cell r="BH48">
            <v>12</v>
          </cell>
          <cell r="BM48">
            <v>0</v>
          </cell>
          <cell r="BN48">
            <v>0</v>
          </cell>
          <cell r="BU48">
            <v>1</v>
          </cell>
          <cell r="BV48">
            <v>0</v>
          </cell>
        </row>
        <row r="49">
          <cell r="C49" t="str">
            <v>SD</v>
          </cell>
          <cell r="D49" t="str">
            <v>Kec. Demak</v>
          </cell>
          <cell r="G49" t="str">
            <v>NEGERI</v>
          </cell>
          <cell r="P49">
            <v>2</v>
          </cell>
          <cell r="Q49">
            <v>7</v>
          </cell>
          <cell r="S49">
            <v>0</v>
          </cell>
          <cell r="T49">
            <v>0</v>
          </cell>
          <cell r="Y49">
            <v>2</v>
          </cell>
          <cell r="Z49">
            <v>5</v>
          </cell>
          <cell r="AB49">
            <v>4</v>
          </cell>
          <cell r="AC49">
            <v>12</v>
          </cell>
          <cell r="BD49">
            <v>1</v>
          </cell>
          <cell r="BE49">
            <v>0</v>
          </cell>
          <cell r="BG49">
            <v>3</v>
          </cell>
          <cell r="BH49">
            <v>12</v>
          </cell>
          <cell r="BM49">
            <v>0</v>
          </cell>
          <cell r="BN49">
            <v>0</v>
          </cell>
          <cell r="BU49">
            <v>0</v>
          </cell>
          <cell r="BV49">
            <v>0</v>
          </cell>
        </row>
        <row r="50">
          <cell r="C50" t="str">
            <v>SD</v>
          </cell>
          <cell r="D50" t="str">
            <v>Kec. Demak</v>
          </cell>
          <cell r="G50" t="str">
            <v>NEGERI</v>
          </cell>
          <cell r="P50">
            <v>0</v>
          </cell>
          <cell r="Q50">
            <v>9</v>
          </cell>
          <cell r="S50">
            <v>0</v>
          </cell>
          <cell r="T50">
            <v>0</v>
          </cell>
          <cell r="Y50">
            <v>3</v>
          </cell>
          <cell r="Z50">
            <v>4</v>
          </cell>
          <cell r="AB50">
            <v>3</v>
          </cell>
          <cell r="AC50">
            <v>13</v>
          </cell>
          <cell r="BD50">
            <v>0</v>
          </cell>
          <cell r="BE50">
            <v>0</v>
          </cell>
          <cell r="BG50">
            <v>3</v>
          </cell>
          <cell r="BH50">
            <v>13</v>
          </cell>
          <cell r="BM50">
            <v>0</v>
          </cell>
          <cell r="BN50">
            <v>0</v>
          </cell>
          <cell r="BU50">
            <v>1</v>
          </cell>
          <cell r="BV50">
            <v>0</v>
          </cell>
        </row>
        <row r="51">
          <cell r="C51" t="str">
            <v>SD</v>
          </cell>
          <cell r="D51" t="str">
            <v>Kec. Demak</v>
          </cell>
          <cell r="G51" t="str">
            <v>NEGERI</v>
          </cell>
          <cell r="P51">
            <v>1</v>
          </cell>
          <cell r="Q51">
            <v>7</v>
          </cell>
          <cell r="S51">
            <v>0</v>
          </cell>
          <cell r="T51">
            <v>0</v>
          </cell>
          <cell r="Y51">
            <v>1</v>
          </cell>
          <cell r="Z51">
            <v>2</v>
          </cell>
          <cell r="AB51">
            <v>2</v>
          </cell>
          <cell r="AC51">
            <v>9</v>
          </cell>
          <cell r="BD51">
            <v>0</v>
          </cell>
          <cell r="BE51">
            <v>1</v>
          </cell>
          <cell r="BG51">
            <v>2</v>
          </cell>
          <cell r="BH51">
            <v>8</v>
          </cell>
          <cell r="BM51">
            <v>0</v>
          </cell>
          <cell r="BN51">
            <v>0</v>
          </cell>
          <cell r="BU51">
            <v>1</v>
          </cell>
          <cell r="BV51">
            <v>0</v>
          </cell>
        </row>
        <row r="52">
          <cell r="C52" t="str">
            <v>SD</v>
          </cell>
          <cell r="D52" t="str">
            <v>Kec. Demak</v>
          </cell>
          <cell r="G52" t="str">
            <v>NEGERI</v>
          </cell>
          <cell r="P52">
            <v>2</v>
          </cell>
          <cell r="Q52">
            <v>2</v>
          </cell>
          <cell r="S52">
            <v>0</v>
          </cell>
          <cell r="T52">
            <v>0</v>
          </cell>
          <cell r="Y52">
            <v>0</v>
          </cell>
          <cell r="Z52">
            <v>4</v>
          </cell>
          <cell r="AB52">
            <v>2</v>
          </cell>
          <cell r="AC52">
            <v>6</v>
          </cell>
          <cell r="BD52">
            <v>0</v>
          </cell>
          <cell r="BE52">
            <v>0</v>
          </cell>
          <cell r="BG52">
            <v>2</v>
          </cell>
          <cell r="BH52">
            <v>6</v>
          </cell>
          <cell r="BM52">
            <v>0</v>
          </cell>
          <cell r="BN52">
            <v>0</v>
          </cell>
          <cell r="BU52">
            <v>0</v>
          </cell>
          <cell r="BV52">
            <v>0</v>
          </cell>
        </row>
        <row r="53">
          <cell r="C53" t="str">
            <v>SD</v>
          </cell>
          <cell r="D53" t="str">
            <v>Kec. Demak</v>
          </cell>
          <cell r="G53" t="str">
            <v>NEGERI</v>
          </cell>
          <cell r="P53">
            <v>1</v>
          </cell>
          <cell r="Q53">
            <v>5</v>
          </cell>
          <cell r="S53">
            <v>0</v>
          </cell>
          <cell r="T53">
            <v>0</v>
          </cell>
          <cell r="Y53">
            <v>0</v>
          </cell>
          <cell r="Z53">
            <v>4</v>
          </cell>
          <cell r="AB53">
            <v>1</v>
          </cell>
          <cell r="AC53">
            <v>9</v>
          </cell>
          <cell r="BD53">
            <v>1</v>
          </cell>
          <cell r="BE53">
            <v>0</v>
          </cell>
          <cell r="BG53">
            <v>1</v>
          </cell>
          <cell r="BH53">
            <v>8</v>
          </cell>
          <cell r="BM53">
            <v>0</v>
          </cell>
          <cell r="BN53">
            <v>0</v>
          </cell>
          <cell r="BU53">
            <v>0</v>
          </cell>
          <cell r="BV53">
            <v>1</v>
          </cell>
        </row>
        <row r="54">
          <cell r="C54" t="str">
            <v>SD</v>
          </cell>
          <cell r="D54" t="str">
            <v>Kec. Demak</v>
          </cell>
          <cell r="G54" t="str">
            <v>NEGERI</v>
          </cell>
          <cell r="P54">
            <v>4</v>
          </cell>
          <cell r="Q54">
            <v>9</v>
          </cell>
          <cell r="S54">
            <v>0</v>
          </cell>
          <cell r="T54">
            <v>0</v>
          </cell>
          <cell r="Y54">
            <v>2</v>
          </cell>
          <cell r="Z54">
            <v>4</v>
          </cell>
          <cell r="AB54">
            <v>6</v>
          </cell>
          <cell r="AC54">
            <v>13</v>
          </cell>
          <cell r="BD54">
            <v>0</v>
          </cell>
          <cell r="BE54">
            <v>1</v>
          </cell>
          <cell r="BG54">
            <v>6</v>
          </cell>
          <cell r="BH54">
            <v>12</v>
          </cell>
          <cell r="BM54">
            <v>0</v>
          </cell>
          <cell r="BN54">
            <v>0</v>
          </cell>
          <cell r="BU54">
            <v>1</v>
          </cell>
          <cell r="BV54">
            <v>1</v>
          </cell>
        </row>
        <row r="55">
          <cell r="C55" t="str">
            <v>SD</v>
          </cell>
          <cell r="D55" t="str">
            <v>Kec. Demak</v>
          </cell>
          <cell r="G55" t="str">
            <v>NEGERI</v>
          </cell>
          <cell r="P55">
            <v>1</v>
          </cell>
          <cell r="Q55">
            <v>5</v>
          </cell>
          <cell r="S55">
            <v>0</v>
          </cell>
          <cell r="T55">
            <v>0</v>
          </cell>
          <cell r="Y55">
            <v>1</v>
          </cell>
          <cell r="Z55">
            <v>2</v>
          </cell>
          <cell r="AB55">
            <v>2</v>
          </cell>
          <cell r="AC55">
            <v>7</v>
          </cell>
          <cell r="BD55">
            <v>0</v>
          </cell>
          <cell r="BE55">
            <v>0</v>
          </cell>
          <cell r="BG55">
            <v>2</v>
          </cell>
          <cell r="BH55">
            <v>7</v>
          </cell>
          <cell r="BM55">
            <v>0</v>
          </cell>
          <cell r="BN55">
            <v>0</v>
          </cell>
          <cell r="BU55">
            <v>0</v>
          </cell>
          <cell r="BV55">
            <v>1</v>
          </cell>
        </row>
        <row r="56">
          <cell r="C56" t="str">
            <v>SD</v>
          </cell>
          <cell r="D56" t="str">
            <v>Kec. Demak</v>
          </cell>
          <cell r="G56" t="str">
            <v>NEGERI</v>
          </cell>
          <cell r="P56">
            <v>3</v>
          </cell>
          <cell r="Q56">
            <v>13</v>
          </cell>
          <cell r="S56">
            <v>0</v>
          </cell>
          <cell r="T56">
            <v>0</v>
          </cell>
          <cell r="Y56">
            <v>2</v>
          </cell>
          <cell r="Z56">
            <v>5</v>
          </cell>
          <cell r="AB56">
            <v>5</v>
          </cell>
          <cell r="AC56">
            <v>18</v>
          </cell>
          <cell r="BD56">
            <v>0</v>
          </cell>
          <cell r="BE56">
            <v>0</v>
          </cell>
          <cell r="BG56">
            <v>5</v>
          </cell>
          <cell r="BH56">
            <v>18</v>
          </cell>
          <cell r="BM56">
            <v>0</v>
          </cell>
          <cell r="BN56">
            <v>0</v>
          </cell>
          <cell r="BU56">
            <v>2</v>
          </cell>
          <cell r="BV56">
            <v>0</v>
          </cell>
        </row>
        <row r="57">
          <cell r="C57" t="str">
            <v>SD</v>
          </cell>
          <cell r="D57" t="str">
            <v>Kec. Demak</v>
          </cell>
          <cell r="G57" t="str">
            <v>NEGERI</v>
          </cell>
          <cell r="P57">
            <v>4</v>
          </cell>
          <cell r="Q57">
            <v>5</v>
          </cell>
          <cell r="S57">
            <v>0</v>
          </cell>
          <cell r="T57">
            <v>0</v>
          </cell>
          <cell r="Y57">
            <v>3</v>
          </cell>
          <cell r="Z57">
            <v>6</v>
          </cell>
          <cell r="AB57">
            <v>7</v>
          </cell>
          <cell r="AC57">
            <v>11</v>
          </cell>
          <cell r="BD57">
            <v>1</v>
          </cell>
          <cell r="BE57">
            <v>0</v>
          </cell>
          <cell r="BG57">
            <v>6</v>
          </cell>
          <cell r="BH57">
            <v>11</v>
          </cell>
          <cell r="BM57">
            <v>0</v>
          </cell>
          <cell r="BN57">
            <v>0</v>
          </cell>
          <cell r="BU57">
            <v>0</v>
          </cell>
          <cell r="BV57">
            <v>0</v>
          </cell>
        </row>
        <row r="58">
          <cell r="C58" t="str">
            <v>SD</v>
          </cell>
          <cell r="D58" t="str">
            <v>Kec. Demak</v>
          </cell>
          <cell r="G58" t="str">
            <v>NEGERI</v>
          </cell>
          <cell r="P58">
            <v>2</v>
          </cell>
          <cell r="Q58">
            <v>7</v>
          </cell>
          <cell r="S58">
            <v>0</v>
          </cell>
          <cell r="T58">
            <v>0</v>
          </cell>
          <cell r="Y58">
            <v>5</v>
          </cell>
          <cell r="Z58">
            <v>2</v>
          </cell>
          <cell r="AB58">
            <v>7</v>
          </cell>
          <cell r="AC58">
            <v>9</v>
          </cell>
          <cell r="BD58">
            <v>0</v>
          </cell>
          <cell r="BE58">
            <v>0</v>
          </cell>
          <cell r="BG58">
            <v>7</v>
          </cell>
          <cell r="BH58">
            <v>9</v>
          </cell>
          <cell r="BM58">
            <v>0</v>
          </cell>
          <cell r="BN58">
            <v>0</v>
          </cell>
          <cell r="BU58">
            <v>0</v>
          </cell>
          <cell r="BV58">
            <v>2</v>
          </cell>
        </row>
        <row r="59">
          <cell r="C59" t="str">
            <v>SD</v>
          </cell>
          <cell r="D59" t="str">
            <v>Kec. Demak</v>
          </cell>
          <cell r="G59" t="str">
            <v>NEGERI</v>
          </cell>
          <cell r="P59">
            <v>0</v>
          </cell>
          <cell r="Q59">
            <v>6</v>
          </cell>
          <cell r="S59">
            <v>0</v>
          </cell>
          <cell r="T59">
            <v>0</v>
          </cell>
          <cell r="Y59">
            <v>2</v>
          </cell>
          <cell r="Z59">
            <v>3</v>
          </cell>
          <cell r="AB59">
            <v>2</v>
          </cell>
          <cell r="AC59">
            <v>9</v>
          </cell>
          <cell r="BD59">
            <v>0</v>
          </cell>
          <cell r="BE59">
            <v>0</v>
          </cell>
          <cell r="BG59">
            <v>2</v>
          </cell>
          <cell r="BH59">
            <v>9</v>
          </cell>
          <cell r="BM59">
            <v>0</v>
          </cell>
          <cell r="BN59">
            <v>0</v>
          </cell>
          <cell r="BU59">
            <v>1</v>
          </cell>
          <cell r="BV59">
            <v>0</v>
          </cell>
        </row>
        <row r="60">
          <cell r="C60" t="str">
            <v>SD</v>
          </cell>
          <cell r="D60" t="str">
            <v>Kec. Demak</v>
          </cell>
          <cell r="G60" t="str">
            <v>NEGERI</v>
          </cell>
          <cell r="P60">
            <v>2</v>
          </cell>
          <cell r="Q60">
            <v>3</v>
          </cell>
          <cell r="S60">
            <v>0</v>
          </cell>
          <cell r="T60">
            <v>0</v>
          </cell>
          <cell r="Y60">
            <v>0</v>
          </cell>
          <cell r="Z60">
            <v>4</v>
          </cell>
          <cell r="AB60">
            <v>2</v>
          </cell>
          <cell r="AC60">
            <v>7</v>
          </cell>
          <cell r="BD60">
            <v>0</v>
          </cell>
          <cell r="BE60">
            <v>0</v>
          </cell>
          <cell r="BG60">
            <v>2</v>
          </cell>
          <cell r="BH60">
            <v>7</v>
          </cell>
          <cell r="BM60">
            <v>0</v>
          </cell>
          <cell r="BN60">
            <v>0</v>
          </cell>
          <cell r="BU60">
            <v>0</v>
          </cell>
          <cell r="BV60">
            <v>1</v>
          </cell>
        </row>
        <row r="61">
          <cell r="C61" t="str">
            <v>SD</v>
          </cell>
          <cell r="D61" t="str">
            <v>Kec. Demak</v>
          </cell>
          <cell r="G61" t="str">
            <v>NEGERI</v>
          </cell>
          <cell r="P61">
            <v>0</v>
          </cell>
          <cell r="Q61">
            <v>7</v>
          </cell>
          <cell r="S61">
            <v>0</v>
          </cell>
          <cell r="T61">
            <v>0</v>
          </cell>
          <cell r="Y61">
            <v>1</v>
          </cell>
          <cell r="Z61">
            <v>3</v>
          </cell>
          <cell r="AB61">
            <v>1</v>
          </cell>
          <cell r="AC61">
            <v>10</v>
          </cell>
          <cell r="BD61">
            <v>0</v>
          </cell>
          <cell r="BE61">
            <v>2</v>
          </cell>
          <cell r="BG61">
            <v>1</v>
          </cell>
          <cell r="BH61">
            <v>8</v>
          </cell>
          <cell r="BM61">
            <v>1</v>
          </cell>
          <cell r="BN61">
            <v>0</v>
          </cell>
          <cell r="BU61">
            <v>1</v>
          </cell>
          <cell r="BV61">
            <v>0</v>
          </cell>
        </row>
        <row r="62">
          <cell r="C62" t="str">
            <v>SD</v>
          </cell>
          <cell r="D62" t="str">
            <v>Kec. Demak</v>
          </cell>
          <cell r="G62" t="str">
            <v>NEGERI</v>
          </cell>
          <cell r="P62">
            <v>3</v>
          </cell>
          <cell r="Q62">
            <v>3</v>
          </cell>
          <cell r="S62">
            <v>0</v>
          </cell>
          <cell r="T62">
            <v>0</v>
          </cell>
          <cell r="Y62">
            <v>0</v>
          </cell>
          <cell r="Z62">
            <v>2</v>
          </cell>
          <cell r="AB62">
            <v>3</v>
          </cell>
          <cell r="AC62">
            <v>5</v>
          </cell>
          <cell r="BD62">
            <v>0</v>
          </cell>
          <cell r="BE62">
            <v>0</v>
          </cell>
          <cell r="BG62">
            <v>3</v>
          </cell>
          <cell r="BH62">
            <v>5</v>
          </cell>
          <cell r="BM62">
            <v>0</v>
          </cell>
          <cell r="BN62">
            <v>0</v>
          </cell>
          <cell r="BU62">
            <v>0</v>
          </cell>
          <cell r="BV62">
            <v>0</v>
          </cell>
        </row>
        <row r="63">
          <cell r="C63" t="str">
            <v>SD</v>
          </cell>
          <cell r="D63" t="str">
            <v>Kec. Demak</v>
          </cell>
          <cell r="G63" t="str">
            <v>NEGERI</v>
          </cell>
          <cell r="P63">
            <v>1</v>
          </cell>
          <cell r="Q63">
            <v>5</v>
          </cell>
          <cell r="S63">
            <v>0</v>
          </cell>
          <cell r="T63">
            <v>0</v>
          </cell>
          <cell r="Y63">
            <v>0</v>
          </cell>
          <cell r="Z63">
            <v>4</v>
          </cell>
          <cell r="AB63">
            <v>1</v>
          </cell>
          <cell r="AC63">
            <v>9</v>
          </cell>
          <cell r="BD63">
            <v>0</v>
          </cell>
          <cell r="BE63">
            <v>0</v>
          </cell>
          <cell r="BG63">
            <v>2</v>
          </cell>
          <cell r="BH63">
            <v>8</v>
          </cell>
          <cell r="BM63">
            <v>0</v>
          </cell>
          <cell r="BN63">
            <v>0</v>
          </cell>
          <cell r="BU63">
            <v>0</v>
          </cell>
          <cell r="BV63">
            <v>0</v>
          </cell>
        </row>
        <row r="64">
          <cell r="C64" t="str">
            <v>SD</v>
          </cell>
          <cell r="D64" t="str">
            <v>Kec. Demak</v>
          </cell>
          <cell r="G64" t="str">
            <v>NEGERI</v>
          </cell>
          <cell r="P64">
            <v>1</v>
          </cell>
          <cell r="Q64">
            <v>6</v>
          </cell>
          <cell r="S64">
            <v>0</v>
          </cell>
          <cell r="T64">
            <v>0</v>
          </cell>
          <cell r="Y64">
            <v>0</v>
          </cell>
          <cell r="Z64">
            <v>3</v>
          </cell>
          <cell r="AB64">
            <v>1</v>
          </cell>
          <cell r="AC64">
            <v>9</v>
          </cell>
          <cell r="BD64">
            <v>0</v>
          </cell>
          <cell r="BE64">
            <v>1</v>
          </cell>
          <cell r="BG64">
            <v>1</v>
          </cell>
          <cell r="BH64">
            <v>8</v>
          </cell>
          <cell r="BM64">
            <v>0</v>
          </cell>
          <cell r="BN64">
            <v>0</v>
          </cell>
          <cell r="BU64">
            <v>0</v>
          </cell>
          <cell r="BV64">
            <v>0</v>
          </cell>
        </row>
        <row r="65">
          <cell r="C65" t="str">
            <v>SD</v>
          </cell>
          <cell r="D65" t="str">
            <v>Kec. Demak</v>
          </cell>
          <cell r="G65" t="str">
            <v>NEGERI</v>
          </cell>
          <cell r="P65">
            <v>4</v>
          </cell>
          <cell r="Q65">
            <v>7</v>
          </cell>
          <cell r="S65">
            <v>0</v>
          </cell>
          <cell r="T65">
            <v>0</v>
          </cell>
          <cell r="Y65">
            <v>1</v>
          </cell>
          <cell r="Z65">
            <v>5</v>
          </cell>
          <cell r="AB65">
            <v>5</v>
          </cell>
          <cell r="AC65">
            <v>12</v>
          </cell>
          <cell r="BD65">
            <v>0</v>
          </cell>
          <cell r="BE65">
            <v>1</v>
          </cell>
          <cell r="BG65">
            <v>5</v>
          </cell>
          <cell r="BH65">
            <v>11</v>
          </cell>
          <cell r="BM65">
            <v>0</v>
          </cell>
          <cell r="BN65">
            <v>0</v>
          </cell>
          <cell r="BU65">
            <v>1</v>
          </cell>
          <cell r="BV65">
            <v>0</v>
          </cell>
        </row>
        <row r="66">
          <cell r="C66" t="str">
            <v>SD</v>
          </cell>
          <cell r="D66" t="str">
            <v>Kec. Demak</v>
          </cell>
          <cell r="G66" t="str">
            <v>NEGERI</v>
          </cell>
          <cell r="P66">
            <v>0</v>
          </cell>
          <cell r="Q66">
            <v>5</v>
          </cell>
          <cell r="S66">
            <v>0</v>
          </cell>
          <cell r="T66">
            <v>0</v>
          </cell>
          <cell r="Y66">
            <v>1</v>
          </cell>
          <cell r="Z66">
            <v>2</v>
          </cell>
          <cell r="AB66">
            <v>1</v>
          </cell>
          <cell r="AC66">
            <v>7</v>
          </cell>
          <cell r="BD66">
            <v>0</v>
          </cell>
          <cell r="BE66">
            <v>0</v>
          </cell>
          <cell r="BG66">
            <v>1</v>
          </cell>
          <cell r="BH66">
            <v>7</v>
          </cell>
          <cell r="BM66">
            <v>0</v>
          </cell>
          <cell r="BN66">
            <v>0</v>
          </cell>
          <cell r="BU66">
            <v>0</v>
          </cell>
          <cell r="BV66">
            <v>0</v>
          </cell>
        </row>
        <row r="67">
          <cell r="C67" t="str">
            <v>SD</v>
          </cell>
          <cell r="D67" t="str">
            <v>Kec. Demak</v>
          </cell>
          <cell r="G67" t="str">
            <v>NEGERI</v>
          </cell>
          <cell r="P67">
            <v>1</v>
          </cell>
          <cell r="Q67">
            <v>4</v>
          </cell>
          <cell r="S67">
            <v>0</v>
          </cell>
          <cell r="T67">
            <v>0</v>
          </cell>
          <cell r="Y67">
            <v>1</v>
          </cell>
          <cell r="Z67">
            <v>4</v>
          </cell>
          <cell r="AB67">
            <v>2</v>
          </cell>
          <cell r="AC67">
            <v>8</v>
          </cell>
          <cell r="BD67">
            <v>0</v>
          </cell>
          <cell r="BE67">
            <v>0</v>
          </cell>
          <cell r="BG67">
            <v>2</v>
          </cell>
          <cell r="BH67">
            <v>8</v>
          </cell>
          <cell r="BM67">
            <v>1</v>
          </cell>
          <cell r="BN67">
            <v>0</v>
          </cell>
          <cell r="BU67">
            <v>0</v>
          </cell>
          <cell r="BV67">
            <v>0</v>
          </cell>
        </row>
        <row r="68">
          <cell r="C68" t="str">
            <v>SD</v>
          </cell>
          <cell r="D68" t="str">
            <v>Kec. Demak</v>
          </cell>
          <cell r="G68" t="str">
            <v>NEGERI</v>
          </cell>
          <cell r="P68">
            <v>1</v>
          </cell>
          <cell r="Q68">
            <v>4</v>
          </cell>
          <cell r="S68">
            <v>0</v>
          </cell>
          <cell r="T68">
            <v>0</v>
          </cell>
          <cell r="Y68">
            <v>1</v>
          </cell>
          <cell r="Z68">
            <v>2</v>
          </cell>
          <cell r="AB68">
            <v>2</v>
          </cell>
          <cell r="AC68">
            <v>6</v>
          </cell>
          <cell r="BD68">
            <v>0</v>
          </cell>
          <cell r="BE68">
            <v>0</v>
          </cell>
          <cell r="BG68">
            <v>2</v>
          </cell>
          <cell r="BH68">
            <v>6</v>
          </cell>
          <cell r="BM68">
            <v>0</v>
          </cell>
          <cell r="BN68">
            <v>0</v>
          </cell>
          <cell r="BU68">
            <v>0</v>
          </cell>
          <cell r="BV68">
            <v>0</v>
          </cell>
        </row>
        <row r="69">
          <cell r="C69" t="str">
            <v>SD</v>
          </cell>
          <cell r="D69" t="str">
            <v>Kec. Demak</v>
          </cell>
          <cell r="G69" t="str">
            <v>NEGERI</v>
          </cell>
          <cell r="P69">
            <v>2</v>
          </cell>
          <cell r="Q69">
            <v>5</v>
          </cell>
          <cell r="S69">
            <v>0</v>
          </cell>
          <cell r="T69">
            <v>1</v>
          </cell>
          <cell r="Y69">
            <v>1</v>
          </cell>
          <cell r="Z69">
            <v>4</v>
          </cell>
          <cell r="AB69">
            <v>3</v>
          </cell>
          <cell r="AC69">
            <v>9</v>
          </cell>
          <cell r="BD69">
            <v>0</v>
          </cell>
          <cell r="BE69">
            <v>0</v>
          </cell>
          <cell r="BG69">
            <v>3</v>
          </cell>
          <cell r="BH69">
            <v>9</v>
          </cell>
          <cell r="BM69">
            <v>0</v>
          </cell>
          <cell r="BN69">
            <v>0</v>
          </cell>
          <cell r="BU69">
            <v>0</v>
          </cell>
          <cell r="BV69">
            <v>0</v>
          </cell>
        </row>
        <row r="70">
          <cell r="C70" t="str">
            <v>SD</v>
          </cell>
          <cell r="D70" t="str">
            <v>Kec. Demak</v>
          </cell>
          <cell r="G70" t="str">
            <v>NEGERI</v>
          </cell>
          <cell r="P70">
            <v>2</v>
          </cell>
          <cell r="Q70">
            <v>3</v>
          </cell>
          <cell r="S70">
            <v>0</v>
          </cell>
          <cell r="T70">
            <v>0</v>
          </cell>
          <cell r="Y70">
            <v>2</v>
          </cell>
          <cell r="Z70">
            <v>2</v>
          </cell>
          <cell r="AB70">
            <v>4</v>
          </cell>
          <cell r="AC70">
            <v>5</v>
          </cell>
          <cell r="BD70">
            <v>0</v>
          </cell>
          <cell r="BE70">
            <v>0</v>
          </cell>
          <cell r="BG70">
            <v>4</v>
          </cell>
          <cell r="BH70">
            <v>5</v>
          </cell>
          <cell r="BM70">
            <v>0</v>
          </cell>
          <cell r="BN70">
            <v>0</v>
          </cell>
          <cell r="BU70">
            <v>1</v>
          </cell>
          <cell r="BV70">
            <v>0</v>
          </cell>
        </row>
        <row r="71">
          <cell r="C71" t="str">
            <v>SD</v>
          </cell>
          <cell r="D71" t="str">
            <v>Kec. Demak</v>
          </cell>
          <cell r="G71" t="str">
            <v>NEGERI</v>
          </cell>
          <cell r="P71">
            <v>1</v>
          </cell>
          <cell r="Q71">
            <v>5</v>
          </cell>
          <cell r="S71">
            <v>0</v>
          </cell>
          <cell r="T71">
            <v>0</v>
          </cell>
          <cell r="Y71">
            <v>1</v>
          </cell>
          <cell r="Z71">
            <v>3</v>
          </cell>
          <cell r="AB71">
            <v>2</v>
          </cell>
          <cell r="AC71">
            <v>8</v>
          </cell>
          <cell r="BD71">
            <v>0</v>
          </cell>
          <cell r="BE71">
            <v>1</v>
          </cell>
          <cell r="BG71">
            <v>2</v>
          </cell>
          <cell r="BH71">
            <v>7</v>
          </cell>
          <cell r="BM71">
            <v>0</v>
          </cell>
          <cell r="BN71">
            <v>0</v>
          </cell>
          <cell r="BU71">
            <v>0</v>
          </cell>
          <cell r="BV71">
            <v>1</v>
          </cell>
        </row>
        <row r="72">
          <cell r="C72" t="str">
            <v>SD</v>
          </cell>
          <cell r="D72" t="str">
            <v>Kec. Demak</v>
          </cell>
          <cell r="G72" t="str">
            <v>NEGERI</v>
          </cell>
          <cell r="P72">
            <v>0</v>
          </cell>
          <cell r="Q72">
            <v>5</v>
          </cell>
          <cell r="S72">
            <v>0</v>
          </cell>
          <cell r="T72">
            <v>0</v>
          </cell>
          <cell r="Y72">
            <v>0</v>
          </cell>
          <cell r="Z72">
            <v>2</v>
          </cell>
          <cell r="AB72">
            <v>0</v>
          </cell>
          <cell r="AC72">
            <v>7</v>
          </cell>
          <cell r="BD72">
            <v>0</v>
          </cell>
          <cell r="BE72">
            <v>0</v>
          </cell>
          <cell r="BG72">
            <v>1</v>
          </cell>
          <cell r="BH72">
            <v>6</v>
          </cell>
          <cell r="BM72">
            <v>0</v>
          </cell>
          <cell r="BN72">
            <v>0</v>
          </cell>
          <cell r="BU72">
            <v>0</v>
          </cell>
          <cell r="BV72">
            <v>0</v>
          </cell>
        </row>
        <row r="73">
          <cell r="C73" t="str">
            <v>SD</v>
          </cell>
          <cell r="D73" t="str">
            <v>Kec. Demak</v>
          </cell>
          <cell r="G73" t="str">
            <v>NEGERI</v>
          </cell>
          <cell r="P73">
            <v>1</v>
          </cell>
          <cell r="Q73">
            <v>6</v>
          </cell>
          <cell r="S73">
            <v>0</v>
          </cell>
          <cell r="T73">
            <v>0</v>
          </cell>
          <cell r="Y73">
            <v>2</v>
          </cell>
          <cell r="Z73">
            <v>2</v>
          </cell>
          <cell r="AB73">
            <v>3</v>
          </cell>
          <cell r="AC73">
            <v>8</v>
          </cell>
          <cell r="BD73">
            <v>0</v>
          </cell>
          <cell r="BE73">
            <v>1</v>
          </cell>
          <cell r="BG73">
            <v>3</v>
          </cell>
          <cell r="BH73">
            <v>7</v>
          </cell>
          <cell r="BM73">
            <v>0</v>
          </cell>
          <cell r="BN73">
            <v>0</v>
          </cell>
          <cell r="BU73">
            <v>0</v>
          </cell>
          <cell r="BV73">
            <v>0</v>
          </cell>
        </row>
        <row r="74">
          <cell r="C74" t="str">
            <v>SD</v>
          </cell>
          <cell r="D74" t="str">
            <v>Kec. Demak</v>
          </cell>
          <cell r="G74" t="str">
            <v>NEGERI</v>
          </cell>
          <cell r="P74">
            <v>2</v>
          </cell>
          <cell r="Q74">
            <v>5</v>
          </cell>
          <cell r="S74">
            <v>0</v>
          </cell>
          <cell r="T74">
            <v>0</v>
          </cell>
          <cell r="Y74">
            <v>1</v>
          </cell>
          <cell r="Z74">
            <v>6</v>
          </cell>
          <cell r="AB74">
            <v>3</v>
          </cell>
          <cell r="AC74">
            <v>11</v>
          </cell>
          <cell r="BD74">
            <v>0</v>
          </cell>
          <cell r="BE74">
            <v>1</v>
          </cell>
          <cell r="BG74">
            <v>3</v>
          </cell>
          <cell r="BH74">
            <v>10</v>
          </cell>
          <cell r="BM74">
            <v>0</v>
          </cell>
          <cell r="BN74">
            <v>0</v>
          </cell>
          <cell r="BU74">
            <v>0</v>
          </cell>
          <cell r="BV74">
            <v>0</v>
          </cell>
        </row>
        <row r="75">
          <cell r="C75" t="str">
            <v>SD</v>
          </cell>
          <cell r="D75" t="str">
            <v>Kec. Demak</v>
          </cell>
          <cell r="G75" t="str">
            <v>NEGERI</v>
          </cell>
          <cell r="P75">
            <v>1</v>
          </cell>
          <cell r="Q75">
            <v>3</v>
          </cell>
          <cell r="S75">
            <v>0</v>
          </cell>
          <cell r="T75">
            <v>0</v>
          </cell>
          <cell r="Y75">
            <v>1</v>
          </cell>
          <cell r="Z75">
            <v>5</v>
          </cell>
          <cell r="AB75">
            <v>2</v>
          </cell>
          <cell r="AC75">
            <v>8</v>
          </cell>
          <cell r="BD75">
            <v>0</v>
          </cell>
          <cell r="BE75">
            <v>1</v>
          </cell>
          <cell r="BG75">
            <v>2</v>
          </cell>
          <cell r="BH75">
            <v>7</v>
          </cell>
          <cell r="BM75">
            <v>0</v>
          </cell>
          <cell r="BN75">
            <v>0</v>
          </cell>
          <cell r="BU75">
            <v>0</v>
          </cell>
          <cell r="BV75">
            <v>0</v>
          </cell>
        </row>
        <row r="76">
          <cell r="C76" t="str">
            <v>SD</v>
          </cell>
          <cell r="D76" t="str">
            <v>Kec. Demak</v>
          </cell>
          <cell r="G76" t="str">
            <v>NEGERI</v>
          </cell>
          <cell r="P76">
            <v>2</v>
          </cell>
          <cell r="Q76">
            <v>5</v>
          </cell>
          <cell r="S76">
            <v>0</v>
          </cell>
          <cell r="T76">
            <v>0</v>
          </cell>
          <cell r="Y76">
            <v>1</v>
          </cell>
          <cell r="Z76">
            <v>4</v>
          </cell>
          <cell r="AB76">
            <v>3</v>
          </cell>
          <cell r="AC76">
            <v>9</v>
          </cell>
          <cell r="BD76">
            <v>1</v>
          </cell>
          <cell r="BE76">
            <v>0</v>
          </cell>
          <cell r="BG76">
            <v>2</v>
          </cell>
          <cell r="BH76">
            <v>9</v>
          </cell>
          <cell r="BM76">
            <v>0</v>
          </cell>
          <cell r="BN76">
            <v>0</v>
          </cell>
          <cell r="BU76">
            <v>0</v>
          </cell>
          <cell r="BV76">
            <v>0</v>
          </cell>
        </row>
        <row r="77">
          <cell r="C77" t="str">
            <v>SD</v>
          </cell>
          <cell r="D77" t="str">
            <v>Kec. Demak</v>
          </cell>
          <cell r="G77" t="str">
            <v>NEGERI</v>
          </cell>
          <cell r="P77">
            <v>1</v>
          </cell>
          <cell r="Q77">
            <v>4</v>
          </cell>
          <cell r="S77">
            <v>0</v>
          </cell>
          <cell r="T77">
            <v>0</v>
          </cell>
          <cell r="Y77">
            <v>0</v>
          </cell>
          <cell r="Z77">
            <v>1</v>
          </cell>
          <cell r="AB77">
            <v>1</v>
          </cell>
          <cell r="AC77">
            <v>5</v>
          </cell>
          <cell r="BD77">
            <v>0</v>
          </cell>
          <cell r="BE77">
            <v>0</v>
          </cell>
          <cell r="BG77">
            <v>1</v>
          </cell>
          <cell r="BH77">
            <v>5</v>
          </cell>
          <cell r="BM77">
            <v>0</v>
          </cell>
          <cell r="BN77">
            <v>0</v>
          </cell>
          <cell r="BU77">
            <v>0</v>
          </cell>
          <cell r="BV77">
            <v>0</v>
          </cell>
        </row>
        <row r="78">
          <cell r="C78" t="str">
            <v>SD</v>
          </cell>
          <cell r="D78" t="str">
            <v>Kec. Demak</v>
          </cell>
          <cell r="G78" t="str">
            <v>NEGERI</v>
          </cell>
          <cell r="P78">
            <v>1</v>
          </cell>
          <cell r="Q78">
            <v>5</v>
          </cell>
          <cell r="S78">
            <v>0</v>
          </cell>
          <cell r="T78">
            <v>0</v>
          </cell>
          <cell r="Y78">
            <v>0</v>
          </cell>
          <cell r="Z78">
            <v>3</v>
          </cell>
          <cell r="AB78">
            <v>1</v>
          </cell>
          <cell r="AC78">
            <v>8</v>
          </cell>
          <cell r="BD78">
            <v>0</v>
          </cell>
          <cell r="BE78">
            <v>0</v>
          </cell>
          <cell r="BG78">
            <v>1</v>
          </cell>
          <cell r="BH78">
            <v>8</v>
          </cell>
          <cell r="BM78">
            <v>0</v>
          </cell>
          <cell r="BN78">
            <v>0</v>
          </cell>
          <cell r="BU78">
            <v>0</v>
          </cell>
          <cell r="BV78">
            <v>0</v>
          </cell>
        </row>
        <row r="79">
          <cell r="C79" t="str">
            <v>SD</v>
          </cell>
          <cell r="D79" t="str">
            <v>Kec. Demak</v>
          </cell>
          <cell r="G79" t="str">
            <v>NEGERI</v>
          </cell>
          <cell r="P79">
            <v>3</v>
          </cell>
          <cell r="Q79">
            <v>6</v>
          </cell>
          <cell r="S79">
            <v>0</v>
          </cell>
          <cell r="T79">
            <v>0</v>
          </cell>
          <cell r="Y79">
            <v>1</v>
          </cell>
          <cell r="Z79">
            <v>6</v>
          </cell>
          <cell r="AB79">
            <v>4</v>
          </cell>
          <cell r="AC79">
            <v>12</v>
          </cell>
          <cell r="BD79">
            <v>0</v>
          </cell>
          <cell r="BE79">
            <v>0</v>
          </cell>
          <cell r="BG79">
            <v>4</v>
          </cell>
          <cell r="BH79">
            <v>12</v>
          </cell>
          <cell r="BM79">
            <v>0</v>
          </cell>
          <cell r="BN79">
            <v>0</v>
          </cell>
          <cell r="BU79">
            <v>1</v>
          </cell>
          <cell r="BV79">
            <v>0</v>
          </cell>
        </row>
        <row r="80">
          <cell r="C80" t="str">
            <v>SD</v>
          </cell>
          <cell r="D80" t="str">
            <v>Kec. Demak</v>
          </cell>
          <cell r="G80" t="str">
            <v>NEGERI</v>
          </cell>
          <cell r="P80">
            <v>1</v>
          </cell>
          <cell r="Q80">
            <v>6</v>
          </cell>
          <cell r="S80">
            <v>0</v>
          </cell>
          <cell r="T80">
            <v>0</v>
          </cell>
          <cell r="Y80">
            <v>0</v>
          </cell>
          <cell r="Z80">
            <v>2</v>
          </cell>
          <cell r="AB80">
            <v>1</v>
          </cell>
          <cell r="AC80">
            <v>8</v>
          </cell>
          <cell r="BD80">
            <v>0</v>
          </cell>
          <cell r="BE80">
            <v>0</v>
          </cell>
          <cell r="BG80">
            <v>2</v>
          </cell>
          <cell r="BH80">
            <v>7</v>
          </cell>
          <cell r="BM80">
            <v>0</v>
          </cell>
          <cell r="BN80">
            <v>0</v>
          </cell>
          <cell r="BU80">
            <v>0</v>
          </cell>
          <cell r="BV80">
            <v>0</v>
          </cell>
        </row>
        <row r="81">
          <cell r="C81" t="str">
            <v>SD</v>
          </cell>
          <cell r="D81" t="str">
            <v>Kec. Demak</v>
          </cell>
          <cell r="G81" t="str">
            <v>NEGERI</v>
          </cell>
          <cell r="P81">
            <v>1</v>
          </cell>
          <cell r="Q81">
            <v>3</v>
          </cell>
          <cell r="S81">
            <v>0</v>
          </cell>
          <cell r="T81">
            <v>0</v>
          </cell>
          <cell r="Y81">
            <v>1</v>
          </cell>
          <cell r="Z81">
            <v>3</v>
          </cell>
          <cell r="AB81">
            <v>2</v>
          </cell>
          <cell r="AC81">
            <v>6</v>
          </cell>
          <cell r="BD81">
            <v>0</v>
          </cell>
          <cell r="BE81">
            <v>0</v>
          </cell>
          <cell r="BG81">
            <v>2</v>
          </cell>
          <cell r="BH81">
            <v>6</v>
          </cell>
          <cell r="BM81">
            <v>0</v>
          </cell>
          <cell r="BN81">
            <v>0</v>
          </cell>
          <cell r="BU81">
            <v>1</v>
          </cell>
          <cell r="BV81">
            <v>0</v>
          </cell>
        </row>
        <row r="82">
          <cell r="C82" t="str">
            <v>SD</v>
          </cell>
          <cell r="D82" t="str">
            <v>Kec. Demak</v>
          </cell>
          <cell r="G82" t="str">
            <v>NEGERI</v>
          </cell>
          <cell r="P82">
            <v>3</v>
          </cell>
          <cell r="Q82">
            <v>3</v>
          </cell>
          <cell r="S82">
            <v>0</v>
          </cell>
          <cell r="T82">
            <v>0</v>
          </cell>
          <cell r="Y82">
            <v>2</v>
          </cell>
          <cell r="Z82">
            <v>2</v>
          </cell>
          <cell r="AB82">
            <v>5</v>
          </cell>
          <cell r="AC82">
            <v>5</v>
          </cell>
          <cell r="BD82">
            <v>0</v>
          </cell>
          <cell r="BE82">
            <v>1</v>
          </cell>
          <cell r="BG82">
            <v>5</v>
          </cell>
          <cell r="BH82">
            <v>4</v>
          </cell>
          <cell r="BM82">
            <v>0</v>
          </cell>
          <cell r="BN82">
            <v>0</v>
          </cell>
          <cell r="BU82">
            <v>0</v>
          </cell>
          <cell r="BV82">
            <v>0</v>
          </cell>
        </row>
        <row r="83">
          <cell r="C83" t="str">
            <v>SD</v>
          </cell>
          <cell r="D83" t="str">
            <v>Kec. Demak</v>
          </cell>
          <cell r="G83" t="str">
            <v>NEGERI</v>
          </cell>
          <cell r="P83">
            <v>0</v>
          </cell>
          <cell r="Q83">
            <v>3</v>
          </cell>
          <cell r="S83">
            <v>0</v>
          </cell>
          <cell r="T83">
            <v>0</v>
          </cell>
          <cell r="Y83">
            <v>3</v>
          </cell>
          <cell r="Z83">
            <v>2</v>
          </cell>
          <cell r="AB83">
            <v>3</v>
          </cell>
          <cell r="AC83">
            <v>5</v>
          </cell>
          <cell r="BD83">
            <v>0</v>
          </cell>
          <cell r="BE83">
            <v>0</v>
          </cell>
          <cell r="BG83">
            <v>3</v>
          </cell>
          <cell r="BH83">
            <v>5</v>
          </cell>
          <cell r="BM83">
            <v>0</v>
          </cell>
          <cell r="BN83">
            <v>0</v>
          </cell>
          <cell r="BU83">
            <v>0</v>
          </cell>
          <cell r="BV83">
            <v>0</v>
          </cell>
        </row>
        <row r="84">
          <cell r="C84" t="str">
            <v>SD</v>
          </cell>
          <cell r="D84" t="str">
            <v>Kec. Demak</v>
          </cell>
          <cell r="G84" t="str">
            <v>NEGERI</v>
          </cell>
          <cell r="P84">
            <v>1</v>
          </cell>
          <cell r="Q84">
            <v>5</v>
          </cell>
          <cell r="S84">
            <v>0</v>
          </cell>
          <cell r="T84">
            <v>0</v>
          </cell>
          <cell r="Y84">
            <v>0</v>
          </cell>
          <cell r="Z84">
            <v>2</v>
          </cell>
          <cell r="AB84">
            <v>1</v>
          </cell>
          <cell r="AC84">
            <v>7</v>
          </cell>
          <cell r="BD84">
            <v>0</v>
          </cell>
          <cell r="BE84">
            <v>0</v>
          </cell>
          <cell r="BG84">
            <v>1</v>
          </cell>
          <cell r="BH84">
            <v>7</v>
          </cell>
          <cell r="BM84">
            <v>0</v>
          </cell>
          <cell r="BN84">
            <v>0</v>
          </cell>
          <cell r="BU84">
            <v>0</v>
          </cell>
          <cell r="BV84">
            <v>0</v>
          </cell>
        </row>
        <row r="85">
          <cell r="C85" t="str">
            <v>SD</v>
          </cell>
          <cell r="D85" t="str">
            <v>Kec. Demak</v>
          </cell>
          <cell r="G85" t="str">
            <v>NEGERI</v>
          </cell>
          <cell r="P85">
            <v>2</v>
          </cell>
          <cell r="Q85">
            <v>6</v>
          </cell>
          <cell r="S85">
            <v>0</v>
          </cell>
          <cell r="T85">
            <v>0</v>
          </cell>
          <cell r="Y85">
            <v>1</v>
          </cell>
          <cell r="Z85">
            <v>2</v>
          </cell>
          <cell r="AB85">
            <v>3</v>
          </cell>
          <cell r="AC85">
            <v>8</v>
          </cell>
          <cell r="BD85">
            <v>1</v>
          </cell>
          <cell r="BE85">
            <v>0</v>
          </cell>
          <cell r="BG85">
            <v>2</v>
          </cell>
          <cell r="BH85">
            <v>8</v>
          </cell>
          <cell r="BM85">
            <v>0</v>
          </cell>
          <cell r="BN85">
            <v>0</v>
          </cell>
          <cell r="BU85">
            <v>0</v>
          </cell>
          <cell r="BV85">
            <v>0</v>
          </cell>
        </row>
        <row r="86">
          <cell r="C86" t="str">
            <v>SD</v>
          </cell>
          <cell r="D86" t="str">
            <v>Kec. Demak</v>
          </cell>
          <cell r="G86" t="str">
            <v>NEGERI</v>
          </cell>
          <cell r="P86">
            <v>1</v>
          </cell>
          <cell r="Q86">
            <v>4</v>
          </cell>
          <cell r="S86">
            <v>0</v>
          </cell>
          <cell r="T86">
            <v>0</v>
          </cell>
          <cell r="Y86">
            <v>0</v>
          </cell>
          <cell r="Z86">
            <v>5</v>
          </cell>
          <cell r="AB86">
            <v>1</v>
          </cell>
          <cell r="AC86">
            <v>9</v>
          </cell>
          <cell r="BD86">
            <v>0</v>
          </cell>
          <cell r="BE86">
            <v>0</v>
          </cell>
          <cell r="BG86">
            <v>2</v>
          </cell>
          <cell r="BH86">
            <v>8</v>
          </cell>
          <cell r="BM86">
            <v>0</v>
          </cell>
          <cell r="BN86">
            <v>0</v>
          </cell>
          <cell r="BU86">
            <v>0</v>
          </cell>
          <cell r="BV86">
            <v>0</v>
          </cell>
        </row>
        <row r="87">
          <cell r="C87" t="str">
            <v>SD</v>
          </cell>
          <cell r="D87" t="str">
            <v>Kec. Demak</v>
          </cell>
          <cell r="G87" t="str">
            <v>NEGERI</v>
          </cell>
          <cell r="P87">
            <v>1</v>
          </cell>
          <cell r="Q87">
            <v>6</v>
          </cell>
          <cell r="S87">
            <v>0</v>
          </cell>
          <cell r="T87">
            <v>0</v>
          </cell>
          <cell r="Y87">
            <v>1</v>
          </cell>
          <cell r="Z87">
            <v>1</v>
          </cell>
          <cell r="AB87">
            <v>2</v>
          </cell>
          <cell r="AC87">
            <v>7</v>
          </cell>
          <cell r="BD87">
            <v>0</v>
          </cell>
          <cell r="BE87">
            <v>0</v>
          </cell>
          <cell r="BG87">
            <v>2</v>
          </cell>
          <cell r="BH87">
            <v>7</v>
          </cell>
          <cell r="BM87">
            <v>0</v>
          </cell>
          <cell r="BN87">
            <v>0</v>
          </cell>
          <cell r="BU87">
            <v>0</v>
          </cell>
          <cell r="BV87">
            <v>0</v>
          </cell>
        </row>
        <row r="88">
          <cell r="C88" t="str">
            <v>SD</v>
          </cell>
          <cell r="D88" t="str">
            <v>Kec. Demak</v>
          </cell>
          <cell r="G88" t="str">
            <v>NEGERI</v>
          </cell>
          <cell r="P88">
            <v>0</v>
          </cell>
          <cell r="Q88">
            <v>3</v>
          </cell>
          <cell r="S88">
            <v>0</v>
          </cell>
          <cell r="T88">
            <v>0</v>
          </cell>
          <cell r="Y88">
            <v>3</v>
          </cell>
          <cell r="Z88">
            <v>4</v>
          </cell>
          <cell r="AB88">
            <v>3</v>
          </cell>
          <cell r="AC88">
            <v>7</v>
          </cell>
          <cell r="BD88">
            <v>0</v>
          </cell>
          <cell r="BE88">
            <v>0</v>
          </cell>
          <cell r="BG88">
            <v>3</v>
          </cell>
          <cell r="BH88">
            <v>7</v>
          </cell>
          <cell r="BM88">
            <v>0</v>
          </cell>
          <cell r="BN88">
            <v>0</v>
          </cell>
          <cell r="BU88">
            <v>0</v>
          </cell>
          <cell r="BV88">
            <v>0</v>
          </cell>
        </row>
        <row r="89">
          <cell r="C89" t="str">
            <v>SD</v>
          </cell>
          <cell r="D89" t="str">
            <v>Kec. Demak</v>
          </cell>
          <cell r="G89" t="str">
            <v>NEGERI</v>
          </cell>
          <cell r="P89">
            <v>2</v>
          </cell>
          <cell r="Q89">
            <v>4</v>
          </cell>
          <cell r="S89">
            <v>0</v>
          </cell>
          <cell r="T89">
            <v>0</v>
          </cell>
          <cell r="Y89">
            <v>5</v>
          </cell>
          <cell r="Z89">
            <v>2</v>
          </cell>
          <cell r="AB89">
            <v>7</v>
          </cell>
          <cell r="AC89">
            <v>6</v>
          </cell>
          <cell r="BD89">
            <v>0</v>
          </cell>
          <cell r="BE89">
            <v>0</v>
          </cell>
          <cell r="BG89">
            <v>7</v>
          </cell>
          <cell r="BH89">
            <v>6</v>
          </cell>
          <cell r="BM89">
            <v>0</v>
          </cell>
          <cell r="BN89">
            <v>0</v>
          </cell>
          <cell r="BU89">
            <v>0</v>
          </cell>
          <cell r="BV89">
            <v>0</v>
          </cell>
        </row>
        <row r="90">
          <cell r="C90" t="str">
            <v>SD</v>
          </cell>
          <cell r="D90" t="str">
            <v>Kec. Demak</v>
          </cell>
          <cell r="G90" t="str">
            <v>NEGERI</v>
          </cell>
          <cell r="P90">
            <v>3</v>
          </cell>
          <cell r="Q90">
            <v>4</v>
          </cell>
          <cell r="S90">
            <v>0</v>
          </cell>
          <cell r="T90">
            <v>0</v>
          </cell>
          <cell r="Y90">
            <v>0</v>
          </cell>
          <cell r="Z90">
            <v>1</v>
          </cell>
          <cell r="AB90">
            <v>3</v>
          </cell>
          <cell r="AC90">
            <v>5</v>
          </cell>
          <cell r="BD90">
            <v>0</v>
          </cell>
          <cell r="BE90">
            <v>0</v>
          </cell>
          <cell r="BG90">
            <v>3</v>
          </cell>
          <cell r="BH90">
            <v>5</v>
          </cell>
          <cell r="BM90">
            <v>0</v>
          </cell>
          <cell r="BN90">
            <v>0</v>
          </cell>
          <cell r="BU90">
            <v>1</v>
          </cell>
          <cell r="BV90">
            <v>0</v>
          </cell>
        </row>
        <row r="91">
          <cell r="C91" t="str">
            <v>SD</v>
          </cell>
          <cell r="D91" t="str">
            <v>Kec. Demak</v>
          </cell>
          <cell r="G91" t="str">
            <v>NEGERI</v>
          </cell>
          <cell r="P91">
            <v>0</v>
          </cell>
          <cell r="Q91">
            <v>4</v>
          </cell>
          <cell r="S91">
            <v>0</v>
          </cell>
          <cell r="T91">
            <v>0</v>
          </cell>
          <cell r="Y91">
            <v>0</v>
          </cell>
          <cell r="Z91">
            <v>3</v>
          </cell>
          <cell r="AB91">
            <v>0</v>
          </cell>
          <cell r="AC91">
            <v>7</v>
          </cell>
          <cell r="BD91">
            <v>0</v>
          </cell>
          <cell r="BE91">
            <v>0</v>
          </cell>
          <cell r="BG91">
            <v>0</v>
          </cell>
          <cell r="BH91">
            <v>7</v>
          </cell>
          <cell r="BM91">
            <v>0</v>
          </cell>
          <cell r="BN91">
            <v>0</v>
          </cell>
          <cell r="BU91">
            <v>1</v>
          </cell>
          <cell r="BV91">
            <v>0</v>
          </cell>
        </row>
        <row r="92">
          <cell r="C92" t="str">
            <v>SD</v>
          </cell>
          <cell r="D92" t="str">
            <v>Kec. Demak</v>
          </cell>
          <cell r="G92" t="str">
            <v>NEGERI</v>
          </cell>
          <cell r="P92">
            <v>1</v>
          </cell>
          <cell r="Q92">
            <v>5</v>
          </cell>
          <cell r="S92">
            <v>0</v>
          </cell>
          <cell r="T92">
            <v>0</v>
          </cell>
          <cell r="Y92">
            <v>1</v>
          </cell>
          <cell r="Z92">
            <v>2</v>
          </cell>
          <cell r="AB92">
            <v>2</v>
          </cell>
          <cell r="AC92">
            <v>7</v>
          </cell>
          <cell r="BD92">
            <v>0</v>
          </cell>
          <cell r="BE92">
            <v>0</v>
          </cell>
          <cell r="BG92">
            <v>2</v>
          </cell>
          <cell r="BH92">
            <v>7</v>
          </cell>
          <cell r="BM92">
            <v>0</v>
          </cell>
          <cell r="BN92">
            <v>0</v>
          </cell>
          <cell r="BU92">
            <v>0</v>
          </cell>
          <cell r="BV92">
            <v>0</v>
          </cell>
        </row>
        <row r="93">
          <cell r="C93" t="str">
            <v>SD</v>
          </cell>
          <cell r="D93" t="str">
            <v>Kec. Demak</v>
          </cell>
          <cell r="G93" t="str">
            <v>NEGERI</v>
          </cell>
          <cell r="P93">
            <v>2</v>
          </cell>
          <cell r="Q93">
            <v>4</v>
          </cell>
          <cell r="S93">
            <v>0</v>
          </cell>
          <cell r="T93">
            <v>0</v>
          </cell>
          <cell r="Y93">
            <v>1</v>
          </cell>
          <cell r="Z93">
            <v>3</v>
          </cell>
          <cell r="AB93">
            <v>3</v>
          </cell>
          <cell r="AC93">
            <v>7</v>
          </cell>
          <cell r="BD93">
            <v>0</v>
          </cell>
          <cell r="BE93">
            <v>0</v>
          </cell>
          <cell r="BG93">
            <v>3</v>
          </cell>
          <cell r="BH93">
            <v>7</v>
          </cell>
          <cell r="BM93">
            <v>0</v>
          </cell>
          <cell r="BN93">
            <v>0</v>
          </cell>
          <cell r="BU93">
            <v>0</v>
          </cell>
          <cell r="BV93">
            <v>0</v>
          </cell>
        </row>
        <row r="94">
          <cell r="C94" t="str">
            <v>SD</v>
          </cell>
          <cell r="D94" t="str">
            <v>Kec. Demak</v>
          </cell>
          <cell r="G94" t="str">
            <v>NEGERI</v>
          </cell>
          <cell r="P94">
            <v>1</v>
          </cell>
          <cell r="Q94">
            <v>6</v>
          </cell>
          <cell r="S94">
            <v>0</v>
          </cell>
          <cell r="T94">
            <v>0</v>
          </cell>
          <cell r="Y94">
            <v>0</v>
          </cell>
          <cell r="Z94">
            <v>3</v>
          </cell>
          <cell r="AB94">
            <v>1</v>
          </cell>
          <cell r="AC94">
            <v>9</v>
          </cell>
          <cell r="BD94">
            <v>0</v>
          </cell>
          <cell r="BE94">
            <v>0</v>
          </cell>
          <cell r="BG94">
            <v>2</v>
          </cell>
          <cell r="BH94">
            <v>8</v>
          </cell>
          <cell r="BM94">
            <v>0</v>
          </cell>
          <cell r="BN94">
            <v>0</v>
          </cell>
          <cell r="BU94">
            <v>0</v>
          </cell>
          <cell r="BV94">
            <v>2</v>
          </cell>
        </row>
        <row r="95">
          <cell r="C95" t="str">
            <v>SD</v>
          </cell>
          <cell r="D95" t="str">
            <v>Kec. Demak</v>
          </cell>
          <cell r="G95" t="str">
            <v>NEGERI</v>
          </cell>
          <cell r="P95">
            <v>0</v>
          </cell>
          <cell r="Q95">
            <v>5</v>
          </cell>
          <cell r="S95">
            <v>0</v>
          </cell>
          <cell r="T95">
            <v>0</v>
          </cell>
          <cell r="Y95">
            <v>1</v>
          </cell>
          <cell r="Z95">
            <v>2</v>
          </cell>
          <cell r="AB95">
            <v>1</v>
          </cell>
          <cell r="AC95">
            <v>7</v>
          </cell>
          <cell r="BD95">
            <v>0</v>
          </cell>
          <cell r="BE95">
            <v>0</v>
          </cell>
          <cell r="BG95">
            <v>1</v>
          </cell>
          <cell r="BH95">
            <v>7</v>
          </cell>
          <cell r="BM95">
            <v>0</v>
          </cell>
          <cell r="BN95">
            <v>0</v>
          </cell>
          <cell r="BU95">
            <v>0</v>
          </cell>
          <cell r="BV95">
            <v>0</v>
          </cell>
        </row>
        <row r="96">
          <cell r="C96" t="str">
            <v>SD</v>
          </cell>
          <cell r="D96" t="str">
            <v>Kec. Demak</v>
          </cell>
          <cell r="G96" t="str">
            <v>NEGERI</v>
          </cell>
          <cell r="P96">
            <v>1</v>
          </cell>
          <cell r="Q96">
            <v>6</v>
          </cell>
          <cell r="S96">
            <v>0</v>
          </cell>
          <cell r="T96">
            <v>0</v>
          </cell>
          <cell r="Y96">
            <v>0</v>
          </cell>
          <cell r="Z96">
            <v>4</v>
          </cell>
          <cell r="AB96">
            <v>1</v>
          </cell>
          <cell r="AC96">
            <v>10</v>
          </cell>
          <cell r="BD96">
            <v>0</v>
          </cell>
          <cell r="BE96">
            <v>0</v>
          </cell>
          <cell r="BG96">
            <v>2</v>
          </cell>
          <cell r="BH96">
            <v>9</v>
          </cell>
          <cell r="BM96">
            <v>0</v>
          </cell>
          <cell r="BN96">
            <v>0</v>
          </cell>
          <cell r="BU96">
            <v>0</v>
          </cell>
          <cell r="BV96">
            <v>0</v>
          </cell>
        </row>
        <row r="97">
          <cell r="C97" t="str">
            <v>SD</v>
          </cell>
          <cell r="D97" t="str">
            <v>Kec. Demak</v>
          </cell>
          <cell r="G97" t="str">
            <v>NEGERI</v>
          </cell>
          <cell r="P97">
            <v>2</v>
          </cell>
          <cell r="Q97">
            <v>1</v>
          </cell>
          <cell r="S97">
            <v>0</v>
          </cell>
          <cell r="T97">
            <v>0</v>
          </cell>
          <cell r="Y97">
            <v>0</v>
          </cell>
          <cell r="Z97">
            <v>4</v>
          </cell>
          <cell r="AB97">
            <v>2</v>
          </cell>
          <cell r="AC97">
            <v>5</v>
          </cell>
          <cell r="BD97">
            <v>0</v>
          </cell>
          <cell r="BE97">
            <v>0</v>
          </cell>
          <cell r="BG97">
            <v>2</v>
          </cell>
          <cell r="BH97">
            <v>5</v>
          </cell>
          <cell r="BM97">
            <v>0</v>
          </cell>
          <cell r="BN97">
            <v>0</v>
          </cell>
          <cell r="BU97">
            <v>0</v>
          </cell>
          <cell r="BV97">
            <v>0</v>
          </cell>
        </row>
        <row r="98">
          <cell r="C98" t="str">
            <v>SD</v>
          </cell>
          <cell r="D98" t="str">
            <v>Kec. Dempet</v>
          </cell>
          <cell r="G98" t="str">
            <v>NEGERI</v>
          </cell>
          <cell r="P98">
            <v>2</v>
          </cell>
          <cell r="Q98">
            <v>2</v>
          </cell>
          <cell r="S98">
            <v>0</v>
          </cell>
          <cell r="T98">
            <v>0</v>
          </cell>
          <cell r="Y98">
            <v>2</v>
          </cell>
          <cell r="Z98">
            <v>3</v>
          </cell>
          <cell r="AB98">
            <v>4</v>
          </cell>
          <cell r="AC98">
            <v>5</v>
          </cell>
          <cell r="BD98">
            <v>0</v>
          </cell>
          <cell r="BE98">
            <v>0</v>
          </cell>
          <cell r="BG98">
            <v>4</v>
          </cell>
          <cell r="BH98">
            <v>5</v>
          </cell>
          <cell r="BM98">
            <v>0</v>
          </cell>
          <cell r="BN98">
            <v>0</v>
          </cell>
          <cell r="BU98">
            <v>1</v>
          </cell>
          <cell r="BV98">
            <v>0</v>
          </cell>
        </row>
        <row r="99">
          <cell r="C99" t="str">
            <v>SD</v>
          </cell>
          <cell r="D99" t="str">
            <v>Kec. Dempet</v>
          </cell>
          <cell r="G99" t="str">
            <v>NEGERI</v>
          </cell>
          <cell r="P99">
            <v>1</v>
          </cell>
          <cell r="Q99">
            <v>2</v>
          </cell>
          <cell r="S99">
            <v>0</v>
          </cell>
          <cell r="T99">
            <v>0</v>
          </cell>
          <cell r="Y99">
            <v>1</v>
          </cell>
          <cell r="Z99">
            <v>3</v>
          </cell>
          <cell r="AB99">
            <v>2</v>
          </cell>
          <cell r="AC99">
            <v>5</v>
          </cell>
          <cell r="BD99">
            <v>0</v>
          </cell>
          <cell r="BE99">
            <v>0</v>
          </cell>
          <cell r="BG99">
            <v>2</v>
          </cell>
          <cell r="BH99">
            <v>5</v>
          </cell>
          <cell r="BM99">
            <v>0</v>
          </cell>
          <cell r="BN99">
            <v>0</v>
          </cell>
          <cell r="BU99">
            <v>0</v>
          </cell>
          <cell r="BV99">
            <v>0</v>
          </cell>
        </row>
        <row r="100">
          <cell r="C100" t="str">
            <v>SD</v>
          </cell>
          <cell r="D100" t="str">
            <v>Kec. Dempet</v>
          </cell>
          <cell r="G100" t="str">
            <v>NEGERI</v>
          </cell>
          <cell r="P100">
            <v>1</v>
          </cell>
          <cell r="Q100">
            <v>1</v>
          </cell>
          <cell r="S100">
            <v>0</v>
          </cell>
          <cell r="T100">
            <v>0</v>
          </cell>
          <cell r="Y100">
            <v>2</v>
          </cell>
          <cell r="Z100">
            <v>3</v>
          </cell>
          <cell r="AB100">
            <v>3</v>
          </cell>
          <cell r="AC100">
            <v>4</v>
          </cell>
          <cell r="BD100">
            <v>0</v>
          </cell>
          <cell r="BE100">
            <v>1</v>
          </cell>
          <cell r="BG100">
            <v>3</v>
          </cell>
          <cell r="BH100">
            <v>3</v>
          </cell>
          <cell r="BM100">
            <v>0</v>
          </cell>
          <cell r="BN100">
            <v>0</v>
          </cell>
          <cell r="BU100">
            <v>1</v>
          </cell>
          <cell r="BV100">
            <v>0</v>
          </cell>
        </row>
        <row r="101">
          <cell r="C101" t="str">
            <v>SD</v>
          </cell>
          <cell r="D101" t="str">
            <v>Kec. Dempet</v>
          </cell>
          <cell r="G101" t="str">
            <v>NEGERI</v>
          </cell>
          <cell r="P101">
            <v>2</v>
          </cell>
          <cell r="Q101">
            <v>2</v>
          </cell>
          <cell r="S101">
            <v>0</v>
          </cell>
          <cell r="T101">
            <v>0</v>
          </cell>
          <cell r="Y101">
            <v>3</v>
          </cell>
          <cell r="Z101">
            <v>1</v>
          </cell>
          <cell r="AB101">
            <v>5</v>
          </cell>
          <cell r="AC101">
            <v>3</v>
          </cell>
          <cell r="BD101">
            <v>0</v>
          </cell>
          <cell r="BE101">
            <v>0</v>
          </cell>
          <cell r="BG101">
            <v>5</v>
          </cell>
          <cell r="BH101">
            <v>3</v>
          </cell>
          <cell r="BM101">
            <v>0</v>
          </cell>
          <cell r="BN101">
            <v>0</v>
          </cell>
          <cell r="BU101">
            <v>0</v>
          </cell>
          <cell r="BV101">
            <v>0</v>
          </cell>
        </row>
        <row r="102">
          <cell r="C102" t="str">
            <v>SD</v>
          </cell>
          <cell r="D102" t="str">
            <v>Kec. Dempet</v>
          </cell>
          <cell r="G102" t="str">
            <v>NEGERI</v>
          </cell>
          <cell r="P102">
            <v>1</v>
          </cell>
          <cell r="Q102">
            <v>3</v>
          </cell>
          <cell r="S102">
            <v>0</v>
          </cell>
          <cell r="T102">
            <v>0</v>
          </cell>
          <cell r="Y102">
            <v>1</v>
          </cell>
          <cell r="Z102">
            <v>3</v>
          </cell>
          <cell r="AB102">
            <v>2</v>
          </cell>
          <cell r="AC102">
            <v>6</v>
          </cell>
          <cell r="BD102">
            <v>0</v>
          </cell>
          <cell r="BE102">
            <v>0</v>
          </cell>
          <cell r="BG102">
            <v>2</v>
          </cell>
          <cell r="BH102">
            <v>6</v>
          </cell>
          <cell r="BM102">
            <v>0</v>
          </cell>
          <cell r="BN102">
            <v>0</v>
          </cell>
          <cell r="BU102">
            <v>1</v>
          </cell>
          <cell r="BV102">
            <v>0</v>
          </cell>
        </row>
        <row r="103">
          <cell r="C103" t="str">
            <v>SD</v>
          </cell>
          <cell r="D103" t="str">
            <v>Kec. Dempet</v>
          </cell>
          <cell r="G103" t="str">
            <v>NEGERI</v>
          </cell>
          <cell r="P103">
            <v>1</v>
          </cell>
          <cell r="Q103">
            <v>6</v>
          </cell>
          <cell r="S103">
            <v>0</v>
          </cell>
          <cell r="T103">
            <v>0</v>
          </cell>
          <cell r="Y103">
            <v>1</v>
          </cell>
          <cell r="Z103">
            <v>1</v>
          </cell>
          <cell r="AB103">
            <v>2</v>
          </cell>
          <cell r="AC103">
            <v>7</v>
          </cell>
          <cell r="BD103">
            <v>0</v>
          </cell>
          <cell r="BE103">
            <v>0</v>
          </cell>
          <cell r="BG103">
            <v>2</v>
          </cell>
          <cell r="BH103">
            <v>7</v>
          </cell>
          <cell r="BM103">
            <v>0</v>
          </cell>
          <cell r="BN103">
            <v>0</v>
          </cell>
          <cell r="BU103">
            <v>1</v>
          </cell>
          <cell r="BV103">
            <v>0</v>
          </cell>
        </row>
        <row r="104">
          <cell r="C104" t="str">
            <v>SD</v>
          </cell>
          <cell r="D104" t="str">
            <v>Kec. Dempet</v>
          </cell>
          <cell r="G104" t="str">
            <v>NEGERI</v>
          </cell>
          <cell r="P104">
            <v>1</v>
          </cell>
          <cell r="Q104">
            <v>3</v>
          </cell>
          <cell r="S104">
            <v>0</v>
          </cell>
          <cell r="T104">
            <v>0</v>
          </cell>
          <cell r="Y104">
            <v>1</v>
          </cell>
          <cell r="Z104">
            <v>2</v>
          </cell>
          <cell r="AB104">
            <v>2</v>
          </cell>
          <cell r="AC104">
            <v>5</v>
          </cell>
          <cell r="BD104">
            <v>0</v>
          </cell>
          <cell r="BE104">
            <v>0</v>
          </cell>
          <cell r="BG104">
            <v>2</v>
          </cell>
          <cell r="BH104">
            <v>5</v>
          </cell>
          <cell r="BM104">
            <v>0</v>
          </cell>
          <cell r="BN104">
            <v>0</v>
          </cell>
          <cell r="BU104">
            <v>0</v>
          </cell>
          <cell r="BV104">
            <v>0</v>
          </cell>
        </row>
        <row r="105">
          <cell r="C105" t="str">
            <v>SD</v>
          </cell>
          <cell r="D105" t="str">
            <v>Kec. Dempet</v>
          </cell>
          <cell r="G105" t="str">
            <v>NEGERI</v>
          </cell>
          <cell r="P105">
            <v>1</v>
          </cell>
          <cell r="Q105">
            <v>2</v>
          </cell>
          <cell r="S105">
            <v>0</v>
          </cell>
          <cell r="T105">
            <v>0</v>
          </cell>
          <cell r="Y105">
            <v>3</v>
          </cell>
          <cell r="Z105">
            <v>2</v>
          </cell>
          <cell r="AB105">
            <v>4</v>
          </cell>
          <cell r="AC105">
            <v>4</v>
          </cell>
          <cell r="BD105">
            <v>0</v>
          </cell>
          <cell r="BE105">
            <v>0</v>
          </cell>
          <cell r="BG105">
            <v>4</v>
          </cell>
          <cell r="BH105">
            <v>4</v>
          </cell>
          <cell r="BM105">
            <v>0</v>
          </cell>
          <cell r="BN105">
            <v>0</v>
          </cell>
          <cell r="BU105">
            <v>1</v>
          </cell>
          <cell r="BV105">
            <v>0</v>
          </cell>
        </row>
        <row r="106">
          <cell r="C106" t="str">
            <v>SD</v>
          </cell>
          <cell r="D106" t="str">
            <v>Kec. Dempet</v>
          </cell>
          <cell r="G106" t="str">
            <v>NEGERI</v>
          </cell>
          <cell r="P106">
            <v>1</v>
          </cell>
          <cell r="Q106">
            <v>3</v>
          </cell>
          <cell r="S106">
            <v>1</v>
          </cell>
          <cell r="T106">
            <v>0</v>
          </cell>
          <cell r="Y106">
            <v>4</v>
          </cell>
          <cell r="Z106">
            <v>3</v>
          </cell>
          <cell r="AB106">
            <v>5</v>
          </cell>
          <cell r="AC106">
            <v>6</v>
          </cell>
          <cell r="BD106">
            <v>0</v>
          </cell>
          <cell r="BE106">
            <v>0</v>
          </cell>
          <cell r="BG106">
            <v>5</v>
          </cell>
          <cell r="BH106">
            <v>6</v>
          </cell>
          <cell r="BM106">
            <v>0</v>
          </cell>
          <cell r="BN106">
            <v>0</v>
          </cell>
          <cell r="BU106">
            <v>1</v>
          </cell>
          <cell r="BV106">
            <v>0</v>
          </cell>
        </row>
        <row r="107">
          <cell r="C107" t="str">
            <v>SD</v>
          </cell>
          <cell r="D107" t="str">
            <v>Kec. Dempet</v>
          </cell>
          <cell r="G107" t="str">
            <v>NEGERI</v>
          </cell>
          <cell r="P107">
            <v>3</v>
          </cell>
          <cell r="Q107">
            <v>1</v>
          </cell>
          <cell r="S107">
            <v>0</v>
          </cell>
          <cell r="T107">
            <v>0</v>
          </cell>
          <cell r="Y107">
            <v>2</v>
          </cell>
          <cell r="Z107">
            <v>6</v>
          </cell>
          <cell r="AB107">
            <v>5</v>
          </cell>
          <cell r="AC107">
            <v>7</v>
          </cell>
          <cell r="BD107">
            <v>0</v>
          </cell>
          <cell r="BE107">
            <v>1</v>
          </cell>
          <cell r="BG107">
            <v>5</v>
          </cell>
          <cell r="BH107">
            <v>6</v>
          </cell>
          <cell r="BM107">
            <v>0</v>
          </cell>
          <cell r="BN107">
            <v>0</v>
          </cell>
          <cell r="BU107">
            <v>0</v>
          </cell>
          <cell r="BV107">
            <v>0</v>
          </cell>
        </row>
        <row r="108">
          <cell r="C108" t="str">
            <v>SD</v>
          </cell>
          <cell r="D108" t="str">
            <v>Kec. Dempet</v>
          </cell>
          <cell r="G108" t="str">
            <v>NEGERI</v>
          </cell>
          <cell r="P108">
            <v>1</v>
          </cell>
          <cell r="Q108">
            <v>2</v>
          </cell>
          <cell r="S108">
            <v>0</v>
          </cell>
          <cell r="T108">
            <v>0</v>
          </cell>
          <cell r="Y108">
            <v>1</v>
          </cell>
          <cell r="Z108">
            <v>5</v>
          </cell>
          <cell r="AB108">
            <v>2</v>
          </cell>
          <cell r="AC108">
            <v>7</v>
          </cell>
          <cell r="BD108">
            <v>0</v>
          </cell>
          <cell r="BE108">
            <v>0</v>
          </cell>
          <cell r="BG108">
            <v>2</v>
          </cell>
          <cell r="BH108">
            <v>7</v>
          </cell>
          <cell r="BM108">
            <v>0</v>
          </cell>
          <cell r="BN108">
            <v>0</v>
          </cell>
          <cell r="BU108">
            <v>0</v>
          </cell>
          <cell r="BV108">
            <v>1</v>
          </cell>
        </row>
        <row r="109">
          <cell r="C109" t="str">
            <v>SD</v>
          </cell>
          <cell r="D109" t="str">
            <v>Kec. Dempet</v>
          </cell>
          <cell r="G109" t="str">
            <v>NEGERI</v>
          </cell>
          <cell r="P109">
            <v>3</v>
          </cell>
          <cell r="Q109">
            <v>3</v>
          </cell>
          <cell r="S109">
            <v>0</v>
          </cell>
          <cell r="T109">
            <v>0</v>
          </cell>
          <cell r="Y109">
            <v>1</v>
          </cell>
          <cell r="Z109">
            <v>3</v>
          </cell>
          <cell r="AB109">
            <v>4</v>
          </cell>
          <cell r="AC109">
            <v>6</v>
          </cell>
          <cell r="BD109">
            <v>1</v>
          </cell>
          <cell r="BE109">
            <v>1</v>
          </cell>
          <cell r="BG109">
            <v>3</v>
          </cell>
          <cell r="BH109">
            <v>5</v>
          </cell>
          <cell r="BM109">
            <v>0</v>
          </cell>
          <cell r="BN109">
            <v>0</v>
          </cell>
          <cell r="BU109">
            <v>1</v>
          </cell>
          <cell r="BV109">
            <v>0</v>
          </cell>
        </row>
        <row r="110">
          <cell r="C110" t="str">
            <v>SD</v>
          </cell>
          <cell r="D110" t="str">
            <v>Kec. Dempet</v>
          </cell>
          <cell r="G110" t="str">
            <v>NEGERI</v>
          </cell>
          <cell r="P110">
            <v>1</v>
          </cell>
          <cell r="Q110">
            <v>3</v>
          </cell>
          <cell r="S110">
            <v>0</v>
          </cell>
          <cell r="T110">
            <v>0</v>
          </cell>
          <cell r="Y110">
            <v>2</v>
          </cell>
          <cell r="Z110">
            <v>3</v>
          </cell>
          <cell r="AB110">
            <v>3</v>
          </cell>
          <cell r="AC110">
            <v>6</v>
          </cell>
          <cell r="BD110">
            <v>0</v>
          </cell>
          <cell r="BE110">
            <v>0</v>
          </cell>
          <cell r="BG110">
            <v>3</v>
          </cell>
          <cell r="BH110">
            <v>6</v>
          </cell>
          <cell r="BM110">
            <v>0</v>
          </cell>
          <cell r="BN110">
            <v>0</v>
          </cell>
          <cell r="BU110">
            <v>1</v>
          </cell>
          <cell r="BV110">
            <v>0</v>
          </cell>
        </row>
        <row r="111">
          <cell r="C111" t="str">
            <v>SD</v>
          </cell>
          <cell r="D111" t="str">
            <v>Kec. Dempet</v>
          </cell>
          <cell r="G111" t="str">
            <v>NEGERI</v>
          </cell>
          <cell r="P111">
            <v>1</v>
          </cell>
          <cell r="Q111">
            <v>4</v>
          </cell>
          <cell r="S111">
            <v>0</v>
          </cell>
          <cell r="T111">
            <v>0</v>
          </cell>
          <cell r="Y111">
            <v>1</v>
          </cell>
          <cell r="Z111">
            <v>2</v>
          </cell>
          <cell r="AB111">
            <v>2</v>
          </cell>
          <cell r="AC111">
            <v>6</v>
          </cell>
          <cell r="BD111">
            <v>0</v>
          </cell>
          <cell r="BE111">
            <v>0</v>
          </cell>
          <cell r="BG111">
            <v>2</v>
          </cell>
          <cell r="BH111">
            <v>6</v>
          </cell>
          <cell r="BM111">
            <v>0</v>
          </cell>
          <cell r="BN111">
            <v>0</v>
          </cell>
          <cell r="BU111">
            <v>0</v>
          </cell>
          <cell r="BV111">
            <v>0</v>
          </cell>
        </row>
        <row r="112">
          <cell r="C112" t="str">
            <v>SD</v>
          </cell>
          <cell r="D112" t="str">
            <v>Kec. Dempet</v>
          </cell>
          <cell r="G112" t="str">
            <v>NEGERI</v>
          </cell>
          <cell r="P112">
            <v>2</v>
          </cell>
          <cell r="Q112">
            <v>3</v>
          </cell>
          <cell r="S112">
            <v>0</v>
          </cell>
          <cell r="T112">
            <v>0</v>
          </cell>
          <cell r="Y112">
            <v>2</v>
          </cell>
          <cell r="Z112">
            <v>1</v>
          </cell>
          <cell r="AB112">
            <v>4</v>
          </cell>
          <cell r="AC112">
            <v>4</v>
          </cell>
          <cell r="BD112">
            <v>0</v>
          </cell>
          <cell r="BE112">
            <v>1</v>
          </cell>
          <cell r="BG112">
            <v>4</v>
          </cell>
          <cell r="BH112">
            <v>3</v>
          </cell>
          <cell r="BM112">
            <v>0</v>
          </cell>
          <cell r="BN112">
            <v>0</v>
          </cell>
          <cell r="BU112">
            <v>0</v>
          </cell>
          <cell r="BV112">
            <v>0</v>
          </cell>
        </row>
        <row r="113">
          <cell r="C113" t="str">
            <v>SD</v>
          </cell>
          <cell r="D113" t="str">
            <v>Kec. Dempet</v>
          </cell>
          <cell r="G113" t="str">
            <v>NEGERI</v>
          </cell>
          <cell r="P113">
            <v>1</v>
          </cell>
          <cell r="Q113">
            <v>3</v>
          </cell>
          <cell r="S113">
            <v>0</v>
          </cell>
          <cell r="T113">
            <v>0</v>
          </cell>
          <cell r="Y113">
            <v>3</v>
          </cell>
          <cell r="Z113">
            <v>3</v>
          </cell>
          <cell r="AB113">
            <v>4</v>
          </cell>
          <cell r="AC113">
            <v>6</v>
          </cell>
          <cell r="BD113">
            <v>1</v>
          </cell>
          <cell r="BE113">
            <v>1</v>
          </cell>
          <cell r="BG113">
            <v>3</v>
          </cell>
          <cell r="BH113">
            <v>5</v>
          </cell>
          <cell r="BM113">
            <v>0</v>
          </cell>
          <cell r="BN113">
            <v>0</v>
          </cell>
          <cell r="BU113">
            <v>1</v>
          </cell>
          <cell r="BV113">
            <v>0</v>
          </cell>
        </row>
        <row r="114">
          <cell r="C114" t="str">
            <v>SD</v>
          </cell>
          <cell r="D114" t="str">
            <v>Kec. Dempet</v>
          </cell>
          <cell r="G114" t="str">
            <v>NEGERI</v>
          </cell>
          <cell r="P114">
            <v>1</v>
          </cell>
          <cell r="Q114">
            <v>3</v>
          </cell>
          <cell r="S114">
            <v>0</v>
          </cell>
          <cell r="T114">
            <v>0</v>
          </cell>
          <cell r="Y114">
            <v>2</v>
          </cell>
          <cell r="Z114">
            <v>2</v>
          </cell>
          <cell r="AB114">
            <v>3</v>
          </cell>
          <cell r="AC114">
            <v>5</v>
          </cell>
          <cell r="BD114">
            <v>0</v>
          </cell>
          <cell r="BE114">
            <v>1</v>
          </cell>
          <cell r="BG114">
            <v>3</v>
          </cell>
          <cell r="BH114">
            <v>4</v>
          </cell>
          <cell r="BM114">
            <v>0</v>
          </cell>
          <cell r="BN114">
            <v>0</v>
          </cell>
          <cell r="BU114">
            <v>1</v>
          </cell>
          <cell r="BV114">
            <v>0</v>
          </cell>
        </row>
        <row r="115">
          <cell r="C115" t="str">
            <v>SD</v>
          </cell>
          <cell r="D115" t="str">
            <v>Kec. Dempet</v>
          </cell>
          <cell r="G115" t="str">
            <v>NEGERI</v>
          </cell>
          <cell r="P115">
            <v>0</v>
          </cell>
          <cell r="Q115">
            <v>1</v>
          </cell>
          <cell r="S115">
            <v>0</v>
          </cell>
          <cell r="T115">
            <v>0</v>
          </cell>
          <cell r="Y115">
            <v>2</v>
          </cell>
          <cell r="Z115">
            <v>2</v>
          </cell>
          <cell r="AB115">
            <v>2</v>
          </cell>
          <cell r="AC115">
            <v>3</v>
          </cell>
          <cell r="BD115">
            <v>0</v>
          </cell>
          <cell r="BE115">
            <v>0</v>
          </cell>
          <cell r="BG115">
            <v>2</v>
          </cell>
          <cell r="BH115">
            <v>3</v>
          </cell>
          <cell r="BM115">
            <v>0</v>
          </cell>
          <cell r="BN115">
            <v>0</v>
          </cell>
          <cell r="BU115">
            <v>0</v>
          </cell>
          <cell r="BV115">
            <v>0</v>
          </cell>
        </row>
        <row r="116">
          <cell r="C116" t="str">
            <v>SD</v>
          </cell>
          <cell r="D116" t="str">
            <v>Kec. Dempet</v>
          </cell>
          <cell r="G116" t="str">
            <v>NEGERI</v>
          </cell>
          <cell r="P116">
            <v>1</v>
          </cell>
          <cell r="Q116">
            <v>4</v>
          </cell>
          <cell r="S116">
            <v>0</v>
          </cell>
          <cell r="T116">
            <v>0</v>
          </cell>
          <cell r="Y116">
            <v>3</v>
          </cell>
          <cell r="Z116">
            <v>3</v>
          </cell>
          <cell r="AB116">
            <v>4</v>
          </cell>
          <cell r="AC116">
            <v>7</v>
          </cell>
          <cell r="BD116">
            <v>0</v>
          </cell>
          <cell r="BE116">
            <v>0</v>
          </cell>
          <cell r="BG116">
            <v>4</v>
          </cell>
          <cell r="BH116">
            <v>7</v>
          </cell>
          <cell r="BM116">
            <v>0</v>
          </cell>
          <cell r="BN116">
            <v>0</v>
          </cell>
          <cell r="BU116">
            <v>0</v>
          </cell>
          <cell r="BV116">
            <v>0</v>
          </cell>
        </row>
        <row r="117">
          <cell r="C117" t="str">
            <v>SD</v>
          </cell>
          <cell r="D117" t="str">
            <v>Kec. Dempet</v>
          </cell>
          <cell r="G117" t="str">
            <v>NEGERI</v>
          </cell>
          <cell r="P117">
            <v>1</v>
          </cell>
          <cell r="Q117">
            <v>3</v>
          </cell>
          <cell r="S117">
            <v>0</v>
          </cell>
          <cell r="T117">
            <v>0</v>
          </cell>
          <cell r="Y117">
            <v>1</v>
          </cell>
          <cell r="Z117">
            <v>3</v>
          </cell>
          <cell r="AB117">
            <v>2</v>
          </cell>
          <cell r="AC117">
            <v>6</v>
          </cell>
          <cell r="BD117">
            <v>0</v>
          </cell>
          <cell r="BE117">
            <v>0</v>
          </cell>
          <cell r="BG117">
            <v>2</v>
          </cell>
          <cell r="BH117">
            <v>6</v>
          </cell>
          <cell r="BM117">
            <v>1</v>
          </cell>
          <cell r="BN117">
            <v>0</v>
          </cell>
          <cell r="BU117">
            <v>0</v>
          </cell>
          <cell r="BV117">
            <v>0</v>
          </cell>
        </row>
        <row r="118">
          <cell r="C118" t="str">
            <v>SD</v>
          </cell>
          <cell r="D118" t="str">
            <v>Kec. Dempet</v>
          </cell>
          <cell r="G118" t="str">
            <v>NEGERI</v>
          </cell>
          <cell r="P118">
            <v>3</v>
          </cell>
          <cell r="Q118">
            <v>3</v>
          </cell>
          <cell r="S118">
            <v>0</v>
          </cell>
          <cell r="T118">
            <v>0</v>
          </cell>
          <cell r="Y118">
            <v>3</v>
          </cell>
          <cell r="Z118">
            <v>2</v>
          </cell>
          <cell r="AB118">
            <v>6</v>
          </cell>
          <cell r="AC118">
            <v>5</v>
          </cell>
          <cell r="BD118">
            <v>0</v>
          </cell>
          <cell r="BE118">
            <v>0</v>
          </cell>
          <cell r="BG118">
            <v>6</v>
          </cell>
          <cell r="BH118">
            <v>5</v>
          </cell>
          <cell r="BM118">
            <v>0</v>
          </cell>
          <cell r="BN118">
            <v>0</v>
          </cell>
          <cell r="BU118">
            <v>1</v>
          </cell>
          <cell r="BV118">
            <v>0</v>
          </cell>
        </row>
        <row r="119">
          <cell r="C119" t="str">
            <v>SD</v>
          </cell>
          <cell r="D119" t="str">
            <v>Kec. Dempet</v>
          </cell>
          <cell r="G119" t="str">
            <v>NEGERI</v>
          </cell>
          <cell r="P119">
            <v>2</v>
          </cell>
          <cell r="Q119">
            <v>4</v>
          </cell>
          <cell r="S119">
            <v>0</v>
          </cell>
          <cell r="T119">
            <v>0</v>
          </cell>
          <cell r="Y119">
            <v>1</v>
          </cell>
          <cell r="Z119">
            <v>2</v>
          </cell>
          <cell r="AB119">
            <v>3</v>
          </cell>
          <cell r="AC119">
            <v>6</v>
          </cell>
          <cell r="BD119">
            <v>0</v>
          </cell>
          <cell r="BE119">
            <v>0</v>
          </cell>
          <cell r="BG119">
            <v>3</v>
          </cell>
          <cell r="BH119">
            <v>6</v>
          </cell>
          <cell r="BM119">
            <v>0</v>
          </cell>
          <cell r="BN119">
            <v>0</v>
          </cell>
          <cell r="BU119">
            <v>0</v>
          </cell>
          <cell r="BV119">
            <v>0</v>
          </cell>
        </row>
        <row r="120">
          <cell r="C120" t="str">
            <v>SD</v>
          </cell>
          <cell r="D120" t="str">
            <v>Kec. Dempet</v>
          </cell>
          <cell r="G120" t="str">
            <v>NEGERI</v>
          </cell>
          <cell r="P120">
            <v>1</v>
          </cell>
          <cell r="Q120">
            <v>4</v>
          </cell>
          <cell r="S120">
            <v>0</v>
          </cell>
          <cell r="T120">
            <v>0</v>
          </cell>
          <cell r="Y120">
            <v>1</v>
          </cell>
          <cell r="Z120">
            <v>3</v>
          </cell>
          <cell r="AB120">
            <v>2</v>
          </cell>
          <cell r="AC120">
            <v>7</v>
          </cell>
          <cell r="BD120">
            <v>1</v>
          </cell>
          <cell r="BE120">
            <v>0</v>
          </cell>
          <cell r="BG120">
            <v>1</v>
          </cell>
          <cell r="BH120">
            <v>7</v>
          </cell>
          <cell r="BM120">
            <v>0</v>
          </cell>
          <cell r="BN120">
            <v>0</v>
          </cell>
          <cell r="BU120">
            <v>1</v>
          </cell>
          <cell r="BV120">
            <v>0</v>
          </cell>
        </row>
        <row r="121">
          <cell r="C121" t="str">
            <v>SD</v>
          </cell>
          <cell r="D121" t="str">
            <v>Kec. Dempet</v>
          </cell>
          <cell r="G121" t="str">
            <v>NEGERI</v>
          </cell>
          <cell r="P121">
            <v>2</v>
          </cell>
          <cell r="Q121">
            <v>2</v>
          </cell>
          <cell r="S121">
            <v>0</v>
          </cell>
          <cell r="T121">
            <v>0</v>
          </cell>
          <cell r="Y121">
            <v>3</v>
          </cell>
          <cell r="Z121">
            <v>2</v>
          </cell>
          <cell r="AB121">
            <v>5</v>
          </cell>
          <cell r="AC121">
            <v>4</v>
          </cell>
          <cell r="BD121">
            <v>1</v>
          </cell>
          <cell r="BE121">
            <v>0</v>
          </cell>
          <cell r="BG121">
            <v>4</v>
          </cell>
          <cell r="BH121">
            <v>4</v>
          </cell>
          <cell r="BM121">
            <v>0</v>
          </cell>
          <cell r="BN121">
            <v>0</v>
          </cell>
          <cell r="BU121">
            <v>0</v>
          </cell>
          <cell r="BV121">
            <v>1</v>
          </cell>
        </row>
        <row r="122">
          <cell r="C122" t="str">
            <v>SD</v>
          </cell>
          <cell r="D122" t="str">
            <v>Kec. Dempet</v>
          </cell>
          <cell r="G122" t="str">
            <v>NEGERI</v>
          </cell>
          <cell r="P122">
            <v>2</v>
          </cell>
          <cell r="Q122">
            <v>3</v>
          </cell>
          <cell r="S122">
            <v>0</v>
          </cell>
          <cell r="T122">
            <v>0</v>
          </cell>
          <cell r="Y122">
            <v>0</v>
          </cell>
          <cell r="Z122">
            <v>4</v>
          </cell>
          <cell r="AB122">
            <v>2</v>
          </cell>
          <cell r="AC122">
            <v>7</v>
          </cell>
          <cell r="BD122">
            <v>1</v>
          </cell>
          <cell r="BE122">
            <v>0</v>
          </cell>
          <cell r="BG122">
            <v>1</v>
          </cell>
          <cell r="BH122">
            <v>7</v>
          </cell>
          <cell r="BM122">
            <v>0</v>
          </cell>
          <cell r="BN122">
            <v>0</v>
          </cell>
          <cell r="BU122">
            <v>0</v>
          </cell>
          <cell r="BV122">
            <v>0</v>
          </cell>
        </row>
        <row r="123">
          <cell r="C123" t="str">
            <v>SD</v>
          </cell>
          <cell r="D123" t="str">
            <v>Kec. Dempet</v>
          </cell>
          <cell r="G123" t="str">
            <v>NEGERI</v>
          </cell>
          <cell r="P123">
            <v>3</v>
          </cell>
          <cell r="Q123">
            <v>2</v>
          </cell>
          <cell r="S123">
            <v>0</v>
          </cell>
          <cell r="T123">
            <v>0</v>
          </cell>
          <cell r="Y123">
            <v>2</v>
          </cell>
          <cell r="Z123">
            <v>3</v>
          </cell>
          <cell r="AB123">
            <v>5</v>
          </cell>
          <cell r="AC123">
            <v>5</v>
          </cell>
          <cell r="BD123">
            <v>2</v>
          </cell>
          <cell r="BE123">
            <v>0</v>
          </cell>
          <cell r="BG123">
            <v>3</v>
          </cell>
          <cell r="BH123">
            <v>5</v>
          </cell>
          <cell r="BM123">
            <v>0</v>
          </cell>
          <cell r="BN123">
            <v>0</v>
          </cell>
          <cell r="BU123">
            <v>1</v>
          </cell>
          <cell r="BV123">
            <v>0</v>
          </cell>
        </row>
        <row r="124">
          <cell r="C124" t="str">
            <v>SD</v>
          </cell>
          <cell r="D124" t="str">
            <v>Kec. Dempet</v>
          </cell>
          <cell r="G124" t="str">
            <v>NEGERI</v>
          </cell>
          <cell r="P124">
            <v>2</v>
          </cell>
          <cell r="Q124">
            <v>4</v>
          </cell>
          <cell r="S124">
            <v>0</v>
          </cell>
          <cell r="T124">
            <v>0</v>
          </cell>
          <cell r="Y124">
            <v>4</v>
          </cell>
          <cell r="Z124">
            <v>6</v>
          </cell>
          <cell r="AB124">
            <v>6</v>
          </cell>
          <cell r="AC124">
            <v>10</v>
          </cell>
          <cell r="BD124">
            <v>1</v>
          </cell>
          <cell r="BE124">
            <v>0</v>
          </cell>
          <cell r="BG124">
            <v>5</v>
          </cell>
          <cell r="BH124">
            <v>10</v>
          </cell>
          <cell r="BM124">
            <v>0</v>
          </cell>
          <cell r="BN124">
            <v>0</v>
          </cell>
          <cell r="BU124">
            <v>1</v>
          </cell>
          <cell r="BV124">
            <v>0</v>
          </cell>
        </row>
        <row r="125">
          <cell r="C125" t="str">
            <v>SD</v>
          </cell>
          <cell r="D125" t="str">
            <v>Kec. Dempet</v>
          </cell>
          <cell r="G125" t="str">
            <v>NEGERI</v>
          </cell>
          <cell r="P125">
            <v>2</v>
          </cell>
          <cell r="Q125">
            <v>4</v>
          </cell>
          <cell r="S125">
            <v>0</v>
          </cell>
          <cell r="T125">
            <v>0</v>
          </cell>
          <cell r="Y125">
            <v>1</v>
          </cell>
          <cell r="Z125">
            <v>3</v>
          </cell>
          <cell r="AB125">
            <v>3</v>
          </cell>
          <cell r="AC125">
            <v>7</v>
          </cell>
          <cell r="BD125">
            <v>2</v>
          </cell>
          <cell r="BE125">
            <v>0</v>
          </cell>
          <cell r="BG125">
            <v>1</v>
          </cell>
          <cell r="BH125">
            <v>7</v>
          </cell>
          <cell r="BM125">
            <v>0</v>
          </cell>
          <cell r="BN125">
            <v>0</v>
          </cell>
          <cell r="BU125">
            <v>0</v>
          </cell>
          <cell r="BV125">
            <v>0</v>
          </cell>
        </row>
        <row r="126">
          <cell r="C126" t="str">
            <v>SD</v>
          </cell>
          <cell r="D126" t="str">
            <v>Kec. Dempet</v>
          </cell>
          <cell r="G126" t="str">
            <v>NEGERI</v>
          </cell>
          <cell r="P126">
            <v>5</v>
          </cell>
          <cell r="Q126">
            <v>3</v>
          </cell>
          <cell r="S126">
            <v>0</v>
          </cell>
          <cell r="T126">
            <v>0</v>
          </cell>
          <cell r="Y126">
            <v>1</v>
          </cell>
          <cell r="Z126">
            <v>2</v>
          </cell>
          <cell r="AB126">
            <v>6</v>
          </cell>
          <cell r="AC126">
            <v>5</v>
          </cell>
          <cell r="BD126">
            <v>1</v>
          </cell>
          <cell r="BE126">
            <v>0</v>
          </cell>
          <cell r="BG126">
            <v>5</v>
          </cell>
          <cell r="BH126">
            <v>5</v>
          </cell>
          <cell r="BM126">
            <v>0</v>
          </cell>
          <cell r="BN126">
            <v>0</v>
          </cell>
          <cell r="BU126">
            <v>1</v>
          </cell>
          <cell r="BV126">
            <v>1</v>
          </cell>
        </row>
        <row r="127">
          <cell r="C127" t="str">
            <v>SD</v>
          </cell>
          <cell r="D127" t="str">
            <v>Kec. Dempet</v>
          </cell>
          <cell r="G127" t="str">
            <v>NEGERI</v>
          </cell>
          <cell r="P127">
            <v>1</v>
          </cell>
          <cell r="Q127">
            <v>4</v>
          </cell>
          <cell r="S127">
            <v>0</v>
          </cell>
          <cell r="T127">
            <v>0</v>
          </cell>
          <cell r="Y127">
            <v>1</v>
          </cell>
          <cell r="Z127">
            <v>3</v>
          </cell>
          <cell r="AB127">
            <v>2</v>
          </cell>
          <cell r="AC127">
            <v>7</v>
          </cell>
          <cell r="BD127">
            <v>0</v>
          </cell>
          <cell r="BE127">
            <v>0</v>
          </cell>
          <cell r="BG127">
            <v>2</v>
          </cell>
          <cell r="BH127">
            <v>7</v>
          </cell>
          <cell r="BM127">
            <v>0</v>
          </cell>
          <cell r="BN127">
            <v>0</v>
          </cell>
          <cell r="BU127">
            <v>0</v>
          </cell>
          <cell r="BV127">
            <v>0</v>
          </cell>
        </row>
        <row r="128">
          <cell r="C128" t="str">
            <v>SD</v>
          </cell>
          <cell r="D128" t="str">
            <v>Kec. Dempet</v>
          </cell>
          <cell r="G128" t="str">
            <v>NEGERI</v>
          </cell>
          <cell r="P128">
            <v>2</v>
          </cell>
          <cell r="Q128">
            <v>0</v>
          </cell>
          <cell r="S128">
            <v>0</v>
          </cell>
          <cell r="T128">
            <v>0</v>
          </cell>
          <cell r="Y128">
            <v>2</v>
          </cell>
          <cell r="Z128">
            <v>4</v>
          </cell>
          <cell r="AB128">
            <v>4</v>
          </cell>
          <cell r="AC128">
            <v>4</v>
          </cell>
          <cell r="BD128">
            <v>0</v>
          </cell>
          <cell r="BE128">
            <v>1</v>
          </cell>
          <cell r="BG128">
            <v>4</v>
          </cell>
          <cell r="BH128">
            <v>3</v>
          </cell>
          <cell r="BM128">
            <v>0</v>
          </cell>
          <cell r="BN128">
            <v>0</v>
          </cell>
          <cell r="BU128">
            <v>1</v>
          </cell>
          <cell r="BV128">
            <v>0</v>
          </cell>
        </row>
        <row r="129">
          <cell r="C129" t="str">
            <v>SD</v>
          </cell>
          <cell r="D129" t="str">
            <v>Kec. Dempet</v>
          </cell>
          <cell r="G129" t="str">
            <v>NEGERI</v>
          </cell>
          <cell r="P129">
            <v>2</v>
          </cell>
          <cell r="Q129">
            <v>2</v>
          </cell>
          <cell r="S129">
            <v>0</v>
          </cell>
          <cell r="T129">
            <v>0</v>
          </cell>
          <cell r="Y129">
            <v>2</v>
          </cell>
          <cell r="Z129">
            <v>3</v>
          </cell>
          <cell r="AB129">
            <v>4</v>
          </cell>
          <cell r="AC129">
            <v>5</v>
          </cell>
          <cell r="BD129">
            <v>0</v>
          </cell>
          <cell r="BE129">
            <v>0</v>
          </cell>
          <cell r="BG129">
            <v>4</v>
          </cell>
          <cell r="BH129">
            <v>5</v>
          </cell>
          <cell r="BM129">
            <v>0</v>
          </cell>
          <cell r="BN129">
            <v>0</v>
          </cell>
          <cell r="BU129">
            <v>1</v>
          </cell>
          <cell r="BV129">
            <v>0</v>
          </cell>
        </row>
        <row r="130">
          <cell r="C130" t="str">
            <v>SD</v>
          </cell>
          <cell r="D130" t="str">
            <v>Kec. Gajah</v>
          </cell>
          <cell r="G130" t="str">
            <v>NEGERI</v>
          </cell>
          <cell r="P130">
            <v>3</v>
          </cell>
          <cell r="Q130">
            <v>4</v>
          </cell>
          <cell r="S130">
            <v>0</v>
          </cell>
          <cell r="T130">
            <v>0</v>
          </cell>
          <cell r="Y130">
            <v>0</v>
          </cell>
          <cell r="Z130">
            <v>2</v>
          </cell>
          <cell r="AB130">
            <v>3</v>
          </cell>
          <cell r="AC130">
            <v>6</v>
          </cell>
          <cell r="BD130">
            <v>0</v>
          </cell>
          <cell r="BE130">
            <v>0</v>
          </cell>
          <cell r="BG130">
            <v>3</v>
          </cell>
          <cell r="BH130">
            <v>6</v>
          </cell>
          <cell r="BM130">
            <v>0</v>
          </cell>
          <cell r="BN130">
            <v>0</v>
          </cell>
          <cell r="BU130">
            <v>1</v>
          </cell>
          <cell r="BV130">
            <v>0</v>
          </cell>
        </row>
        <row r="131">
          <cell r="C131" t="str">
            <v>SD</v>
          </cell>
          <cell r="D131" t="str">
            <v>Kec. Gajah</v>
          </cell>
          <cell r="G131" t="str">
            <v>NEGERI</v>
          </cell>
          <cell r="P131">
            <v>0</v>
          </cell>
          <cell r="Q131">
            <v>4</v>
          </cell>
          <cell r="S131">
            <v>0</v>
          </cell>
          <cell r="T131">
            <v>0</v>
          </cell>
          <cell r="Y131">
            <v>1</v>
          </cell>
          <cell r="Z131">
            <v>3</v>
          </cell>
          <cell r="AB131">
            <v>1</v>
          </cell>
          <cell r="AC131">
            <v>7</v>
          </cell>
          <cell r="BD131">
            <v>1</v>
          </cell>
          <cell r="BE131">
            <v>0</v>
          </cell>
          <cell r="BG131">
            <v>0</v>
          </cell>
          <cell r="BH131">
            <v>7</v>
          </cell>
          <cell r="BM131">
            <v>0</v>
          </cell>
          <cell r="BN131">
            <v>0</v>
          </cell>
          <cell r="BU131">
            <v>0</v>
          </cell>
          <cell r="BV131">
            <v>0</v>
          </cell>
        </row>
        <row r="132">
          <cell r="C132" t="str">
            <v>SD</v>
          </cell>
          <cell r="D132" t="str">
            <v>Kec. Gajah</v>
          </cell>
          <cell r="G132" t="str">
            <v>NEGERI</v>
          </cell>
          <cell r="P132">
            <v>2</v>
          </cell>
          <cell r="Q132">
            <v>3</v>
          </cell>
          <cell r="S132">
            <v>0</v>
          </cell>
          <cell r="T132">
            <v>0</v>
          </cell>
          <cell r="Y132">
            <v>1</v>
          </cell>
          <cell r="Z132">
            <v>2</v>
          </cell>
          <cell r="AB132">
            <v>3</v>
          </cell>
          <cell r="AC132">
            <v>5</v>
          </cell>
          <cell r="BD132">
            <v>0</v>
          </cell>
          <cell r="BE132">
            <v>0</v>
          </cell>
          <cell r="BG132">
            <v>3</v>
          </cell>
          <cell r="BH132">
            <v>5</v>
          </cell>
          <cell r="BM132">
            <v>0</v>
          </cell>
          <cell r="BN132">
            <v>0</v>
          </cell>
          <cell r="BU132">
            <v>0</v>
          </cell>
          <cell r="BV132">
            <v>0</v>
          </cell>
        </row>
        <row r="133">
          <cell r="C133" t="str">
            <v>SD</v>
          </cell>
          <cell r="D133" t="str">
            <v>Kec. Gajah</v>
          </cell>
          <cell r="G133" t="str">
            <v>NEGERI</v>
          </cell>
          <cell r="P133">
            <v>1</v>
          </cell>
          <cell r="Q133">
            <v>5</v>
          </cell>
          <cell r="S133">
            <v>0</v>
          </cell>
          <cell r="T133">
            <v>0</v>
          </cell>
          <cell r="Y133">
            <v>1</v>
          </cell>
          <cell r="Z133">
            <v>1</v>
          </cell>
          <cell r="AB133">
            <v>2</v>
          </cell>
          <cell r="AC133">
            <v>6</v>
          </cell>
          <cell r="BD133">
            <v>0</v>
          </cell>
          <cell r="BE133">
            <v>0</v>
          </cell>
          <cell r="BG133">
            <v>2</v>
          </cell>
          <cell r="BH133">
            <v>6</v>
          </cell>
          <cell r="BM133">
            <v>0</v>
          </cell>
          <cell r="BN133">
            <v>0</v>
          </cell>
          <cell r="BU133">
            <v>0</v>
          </cell>
          <cell r="BV133">
            <v>0</v>
          </cell>
        </row>
        <row r="134">
          <cell r="C134" t="str">
            <v>SD</v>
          </cell>
          <cell r="D134" t="str">
            <v>Kec. Gajah</v>
          </cell>
          <cell r="G134" t="str">
            <v>NEGERI</v>
          </cell>
          <cell r="P134">
            <v>1</v>
          </cell>
          <cell r="Q134">
            <v>4</v>
          </cell>
          <cell r="S134">
            <v>0</v>
          </cell>
          <cell r="T134">
            <v>0</v>
          </cell>
          <cell r="Y134">
            <v>1</v>
          </cell>
          <cell r="Z134">
            <v>2</v>
          </cell>
          <cell r="AB134">
            <v>2</v>
          </cell>
          <cell r="AC134">
            <v>6</v>
          </cell>
          <cell r="BD134">
            <v>0</v>
          </cell>
          <cell r="BE134">
            <v>0</v>
          </cell>
          <cell r="BG134">
            <v>2</v>
          </cell>
          <cell r="BH134">
            <v>6</v>
          </cell>
          <cell r="BM134">
            <v>0</v>
          </cell>
          <cell r="BN134">
            <v>0</v>
          </cell>
          <cell r="BU134">
            <v>0</v>
          </cell>
          <cell r="BV134">
            <v>0</v>
          </cell>
        </row>
        <row r="135">
          <cell r="C135" t="str">
            <v>SD</v>
          </cell>
          <cell r="D135" t="str">
            <v>Kec. Gajah</v>
          </cell>
          <cell r="G135" t="str">
            <v>NEGERI</v>
          </cell>
          <cell r="P135">
            <v>1</v>
          </cell>
          <cell r="Q135">
            <v>5</v>
          </cell>
          <cell r="S135">
            <v>0</v>
          </cell>
          <cell r="T135">
            <v>0</v>
          </cell>
          <cell r="Y135">
            <v>0</v>
          </cell>
          <cell r="Z135">
            <v>2</v>
          </cell>
          <cell r="AB135">
            <v>1</v>
          </cell>
          <cell r="AC135">
            <v>7</v>
          </cell>
          <cell r="BD135">
            <v>0</v>
          </cell>
          <cell r="BE135">
            <v>0</v>
          </cell>
          <cell r="BG135">
            <v>1</v>
          </cell>
          <cell r="BH135">
            <v>7</v>
          </cell>
          <cell r="BM135">
            <v>0</v>
          </cell>
          <cell r="BN135">
            <v>0</v>
          </cell>
          <cell r="BU135">
            <v>0</v>
          </cell>
          <cell r="BV135">
            <v>0</v>
          </cell>
        </row>
        <row r="136">
          <cell r="C136" t="str">
            <v>SD</v>
          </cell>
          <cell r="D136" t="str">
            <v>Kec. Gajah</v>
          </cell>
          <cell r="G136" t="str">
            <v>NEGERI</v>
          </cell>
          <cell r="P136">
            <v>2</v>
          </cell>
          <cell r="Q136">
            <v>6</v>
          </cell>
          <cell r="S136">
            <v>0</v>
          </cell>
          <cell r="T136">
            <v>0</v>
          </cell>
          <cell r="Y136">
            <v>0</v>
          </cell>
          <cell r="Z136">
            <v>4</v>
          </cell>
          <cell r="AB136">
            <v>2</v>
          </cell>
          <cell r="AC136">
            <v>10</v>
          </cell>
          <cell r="BD136">
            <v>0</v>
          </cell>
          <cell r="BE136">
            <v>0</v>
          </cell>
          <cell r="BG136">
            <v>3</v>
          </cell>
          <cell r="BH136">
            <v>9</v>
          </cell>
          <cell r="BM136">
            <v>0</v>
          </cell>
          <cell r="BN136">
            <v>0</v>
          </cell>
          <cell r="BU136">
            <v>0</v>
          </cell>
          <cell r="BV136">
            <v>2</v>
          </cell>
        </row>
        <row r="137">
          <cell r="C137" t="str">
            <v>SD</v>
          </cell>
          <cell r="D137" t="str">
            <v>Kec. Gajah</v>
          </cell>
          <cell r="G137" t="str">
            <v>NEGERI</v>
          </cell>
          <cell r="P137">
            <v>3</v>
          </cell>
          <cell r="Q137">
            <v>3</v>
          </cell>
          <cell r="S137">
            <v>0</v>
          </cell>
          <cell r="T137">
            <v>0</v>
          </cell>
          <cell r="Y137">
            <v>2</v>
          </cell>
          <cell r="Z137">
            <v>0</v>
          </cell>
          <cell r="AB137">
            <v>5</v>
          </cell>
          <cell r="AC137">
            <v>3</v>
          </cell>
          <cell r="BD137">
            <v>0</v>
          </cell>
          <cell r="BE137">
            <v>0</v>
          </cell>
          <cell r="BG137">
            <v>5</v>
          </cell>
          <cell r="BH137">
            <v>3</v>
          </cell>
          <cell r="BM137">
            <v>0</v>
          </cell>
          <cell r="BN137">
            <v>0</v>
          </cell>
          <cell r="BU137">
            <v>1</v>
          </cell>
          <cell r="BV137">
            <v>0</v>
          </cell>
        </row>
        <row r="138">
          <cell r="C138" t="str">
            <v>SD</v>
          </cell>
          <cell r="D138" t="str">
            <v>Kec. Gajah</v>
          </cell>
          <cell r="G138" t="str">
            <v>NEGERI</v>
          </cell>
          <cell r="P138">
            <v>1</v>
          </cell>
          <cell r="Q138">
            <v>2</v>
          </cell>
          <cell r="S138">
            <v>0</v>
          </cell>
          <cell r="T138">
            <v>0</v>
          </cell>
          <cell r="Y138">
            <v>1</v>
          </cell>
          <cell r="Z138">
            <v>3</v>
          </cell>
          <cell r="AB138">
            <v>2</v>
          </cell>
          <cell r="AC138">
            <v>5</v>
          </cell>
          <cell r="BD138">
            <v>0</v>
          </cell>
          <cell r="BE138">
            <v>0</v>
          </cell>
          <cell r="BG138">
            <v>2</v>
          </cell>
          <cell r="BH138">
            <v>5</v>
          </cell>
          <cell r="BM138">
            <v>0</v>
          </cell>
          <cell r="BN138">
            <v>0</v>
          </cell>
          <cell r="BU138">
            <v>0</v>
          </cell>
          <cell r="BV138">
            <v>0</v>
          </cell>
        </row>
        <row r="139">
          <cell r="C139" t="str">
            <v>SD</v>
          </cell>
          <cell r="D139" t="str">
            <v>Kec. Gajah</v>
          </cell>
          <cell r="G139" t="str">
            <v>NEGERI</v>
          </cell>
          <cell r="P139">
            <v>1</v>
          </cell>
          <cell r="Q139">
            <v>2</v>
          </cell>
          <cell r="S139">
            <v>0</v>
          </cell>
          <cell r="T139">
            <v>0</v>
          </cell>
          <cell r="Y139">
            <v>2</v>
          </cell>
          <cell r="Z139">
            <v>3</v>
          </cell>
          <cell r="AB139">
            <v>3</v>
          </cell>
          <cell r="AC139">
            <v>5</v>
          </cell>
          <cell r="BD139">
            <v>0</v>
          </cell>
          <cell r="BE139">
            <v>0</v>
          </cell>
          <cell r="BG139">
            <v>3</v>
          </cell>
          <cell r="BH139">
            <v>5</v>
          </cell>
          <cell r="BM139">
            <v>0</v>
          </cell>
          <cell r="BN139">
            <v>0</v>
          </cell>
          <cell r="BU139">
            <v>0</v>
          </cell>
          <cell r="BV139">
            <v>0</v>
          </cell>
        </row>
        <row r="140">
          <cell r="C140" t="str">
            <v>SD</v>
          </cell>
          <cell r="D140" t="str">
            <v>Kec. Gajah</v>
          </cell>
          <cell r="G140" t="str">
            <v>NEGERI</v>
          </cell>
          <cell r="P140">
            <v>3</v>
          </cell>
          <cell r="Q140">
            <v>4</v>
          </cell>
          <cell r="S140">
            <v>0</v>
          </cell>
          <cell r="T140">
            <v>0</v>
          </cell>
          <cell r="Y140">
            <v>0</v>
          </cell>
          <cell r="Z140">
            <v>3</v>
          </cell>
          <cell r="AB140">
            <v>3</v>
          </cell>
          <cell r="AC140">
            <v>7</v>
          </cell>
          <cell r="BD140">
            <v>0</v>
          </cell>
          <cell r="BE140">
            <v>1</v>
          </cell>
          <cell r="BG140">
            <v>3</v>
          </cell>
          <cell r="BH140">
            <v>6</v>
          </cell>
          <cell r="BM140">
            <v>0</v>
          </cell>
          <cell r="BN140">
            <v>0</v>
          </cell>
          <cell r="BU140">
            <v>1</v>
          </cell>
          <cell r="BV140">
            <v>0</v>
          </cell>
        </row>
        <row r="141">
          <cell r="C141" t="str">
            <v>SD</v>
          </cell>
          <cell r="D141" t="str">
            <v>Kec. Gajah</v>
          </cell>
          <cell r="G141" t="str">
            <v>NEGERI</v>
          </cell>
          <cell r="P141">
            <v>1</v>
          </cell>
          <cell r="Q141">
            <v>5</v>
          </cell>
          <cell r="S141">
            <v>0</v>
          </cell>
          <cell r="T141">
            <v>0</v>
          </cell>
          <cell r="Y141">
            <v>2</v>
          </cell>
          <cell r="Z141">
            <v>2</v>
          </cell>
          <cell r="AB141">
            <v>3</v>
          </cell>
          <cell r="AC141">
            <v>7</v>
          </cell>
          <cell r="BD141">
            <v>0</v>
          </cell>
          <cell r="BE141">
            <v>0</v>
          </cell>
          <cell r="BG141">
            <v>3</v>
          </cell>
          <cell r="BH141">
            <v>7</v>
          </cell>
          <cell r="BM141">
            <v>0</v>
          </cell>
          <cell r="BN141">
            <v>0</v>
          </cell>
          <cell r="BU141">
            <v>0</v>
          </cell>
          <cell r="BV141">
            <v>0</v>
          </cell>
        </row>
        <row r="142">
          <cell r="C142" t="str">
            <v>SD</v>
          </cell>
          <cell r="D142" t="str">
            <v>Kec. Gajah</v>
          </cell>
          <cell r="G142" t="str">
            <v>NEGERI</v>
          </cell>
          <cell r="P142">
            <v>2</v>
          </cell>
          <cell r="Q142">
            <v>2</v>
          </cell>
          <cell r="S142">
            <v>0</v>
          </cell>
          <cell r="T142">
            <v>0</v>
          </cell>
          <cell r="Y142">
            <v>2</v>
          </cell>
          <cell r="Z142">
            <v>3</v>
          </cell>
          <cell r="AB142">
            <v>4</v>
          </cell>
          <cell r="AC142">
            <v>5</v>
          </cell>
          <cell r="BD142">
            <v>0</v>
          </cell>
          <cell r="BE142">
            <v>0</v>
          </cell>
          <cell r="BG142">
            <v>4</v>
          </cell>
          <cell r="BH142">
            <v>5</v>
          </cell>
          <cell r="BM142">
            <v>0</v>
          </cell>
          <cell r="BN142">
            <v>0</v>
          </cell>
          <cell r="BU142">
            <v>1</v>
          </cell>
          <cell r="BV142">
            <v>0</v>
          </cell>
        </row>
        <row r="143">
          <cell r="C143" t="str">
            <v>SD</v>
          </cell>
          <cell r="D143" t="str">
            <v>Kec. Gajah</v>
          </cell>
          <cell r="G143" t="str">
            <v>NEGERI</v>
          </cell>
          <cell r="P143">
            <v>3</v>
          </cell>
          <cell r="Q143">
            <v>1</v>
          </cell>
          <cell r="S143">
            <v>0</v>
          </cell>
          <cell r="T143">
            <v>0</v>
          </cell>
          <cell r="Y143">
            <v>1</v>
          </cell>
          <cell r="Z143">
            <v>1</v>
          </cell>
          <cell r="AB143">
            <v>4</v>
          </cell>
          <cell r="AC143">
            <v>2</v>
          </cell>
          <cell r="BD143">
            <v>0</v>
          </cell>
          <cell r="BE143">
            <v>0</v>
          </cell>
          <cell r="BG143">
            <v>4</v>
          </cell>
          <cell r="BH143">
            <v>2</v>
          </cell>
          <cell r="BM143">
            <v>0</v>
          </cell>
          <cell r="BN143">
            <v>0</v>
          </cell>
          <cell r="BU143">
            <v>0</v>
          </cell>
          <cell r="BV143">
            <v>0</v>
          </cell>
        </row>
        <row r="144">
          <cell r="C144" t="str">
            <v>SD</v>
          </cell>
          <cell r="D144" t="str">
            <v>Kec. Gajah</v>
          </cell>
          <cell r="G144" t="str">
            <v>NEGERI</v>
          </cell>
          <cell r="P144">
            <v>3</v>
          </cell>
          <cell r="Q144">
            <v>3</v>
          </cell>
          <cell r="S144">
            <v>0</v>
          </cell>
          <cell r="T144">
            <v>0</v>
          </cell>
          <cell r="Y144">
            <v>0</v>
          </cell>
          <cell r="Z144">
            <v>2</v>
          </cell>
          <cell r="AB144">
            <v>3</v>
          </cell>
          <cell r="AC144">
            <v>5</v>
          </cell>
          <cell r="BD144">
            <v>0</v>
          </cell>
          <cell r="BE144">
            <v>0</v>
          </cell>
          <cell r="BG144">
            <v>3</v>
          </cell>
          <cell r="BH144">
            <v>5</v>
          </cell>
          <cell r="BM144">
            <v>0</v>
          </cell>
          <cell r="BN144">
            <v>0</v>
          </cell>
          <cell r="BU144">
            <v>0</v>
          </cell>
          <cell r="BV144">
            <v>0</v>
          </cell>
        </row>
        <row r="145">
          <cell r="C145" t="str">
            <v>SD</v>
          </cell>
          <cell r="D145" t="str">
            <v>Kec. Gajah</v>
          </cell>
          <cell r="G145" t="str">
            <v>NEGERI</v>
          </cell>
          <cell r="P145">
            <v>1</v>
          </cell>
          <cell r="Q145">
            <v>3</v>
          </cell>
          <cell r="S145">
            <v>0</v>
          </cell>
          <cell r="T145">
            <v>0</v>
          </cell>
          <cell r="Y145">
            <v>1</v>
          </cell>
          <cell r="Z145">
            <v>3</v>
          </cell>
          <cell r="AB145">
            <v>2</v>
          </cell>
          <cell r="AC145">
            <v>6</v>
          </cell>
          <cell r="BD145">
            <v>0</v>
          </cell>
          <cell r="BE145">
            <v>0</v>
          </cell>
          <cell r="BG145">
            <v>2</v>
          </cell>
          <cell r="BH145">
            <v>6</v>
          </cell>
          <cell r="BM145">
            <v>1</v>
          </cell>
          <cell r="BN145">
            <v>0</v>
          </cell>
          <cell r="BU145">
            <v>0</v>
          </cell>
          <cell r="BV145">
            <v>0</v>
          </cell>
        </row>
        <row r="146">
          <cell r="C146" t="str">
            <v>SD</v>
          </cell>
          <cell r="D146" t="str">
            <v>Kec. Gajah</v>
          </cell>
          <cell r="G146" t="str">
            <v>NEGERI</v>
          </cell>
          <cell r="P146">
            <v>3</v>
          </cell>
          <cell r="Q146">
            <v>4</v>
          </cell>
          <cell r="S146">
            <v>0</v>
          </cell>
          <cell r="T146">
            <v>0</v>
          </cell>
          <cell r="Y146">
            <v>0</v>
          </cell>
          <cell r="Z146">
            <v>2</v>
          </cell>
          <cell r="AB146">
            <v>3</v>
          </cell>
          <cell r="AC146">
            <v>6</v>
          </cell>
          <cell r="BD146">
            <v>0</v>
          </cell>
          <cell r="BE146">
            <v>0</v>
          </cell>
          <cell r="BG146">
            <v>3</v>
          </cell>
          <cell r="BH146">
            <v>6</v>
          </cell>
          <cell r="BM146">
            <v>0</v>
          </cell>
          <cell r="BN146">
            <v>0</v>
          </cell>
          <cell r="BU146">
            <v>1</v>
          </cell>
          <cell r="BV146">
            <v>0</v>
          </cell>
        </row>
        <row r="147">
          <cell r="C147" t="str">
            <v>SD</v>
          </cell>
          <cell r="D147" t="str">
            <v>Kec. Gajah</v>
          </cell>
          <cell r="G147" t="str">
            <v>NEGERI</v>
          </cell>
          <cell r="P147">
            <v>1</v>
          </cell>
          <cell r="Q147">
            <v>3</v>
          </cell>
          <cell r="S147">
            <v>0</v>
          </cell>
          <cell r="T147">
            <v>0</v>
          </cell>
          <cell r="Y147">
            <v>1</v>
          </cell>
          <cell r="Z147">
            <v>0</v>
          </cell>
          <cell r="AB147">
            <v>2</v>
          </cell>
          <cell r="AC147">
            <v>3</v>
          </cell>
          <cell r="BD147">
            <v>0</v>
          </cell>
          <cell r="BE147">
            <v>0</v>
          </cell>
          <cell r="BG147">
            <v>2</v>
          </cell>
          <cell r="BH147">
            <v>3</v>
          </cell>
          <cell r="BM147">
            <v>0</v>
          </cell>
          <cell r="BN147">
            <v>0</v>
          </cell>
          <cell r="BU147">
            <v>0</v>
          </cell>
          <cell r="BV147">
            <v>0</v>
          </cell>
        </row>
        <row r="148">
          <cell r="C148" t="str">
            <v>SD</v>
          </cell>
          <cell r="D148" t="str">
            <v>Kec. Gajah</v>
          </cell>
          <cell r="G148" t="str">
            <v>NEGERI</v>
          </cell>
          <cell r="P148">
            <v>0</v>
          </cell>
          <cell r="Q148">
            <v>4</v>
          </cell>
          <cell r="S148">
            <v>0</v>
          </cell>
          <cell r="T148">
            <v>0</v>
          </cell>
          <cell r="Y148">
            <v>1</v>
          </cell>
          <cell r="Z148">
            <v>2</v>
          </cell>
          <cell r="AB148">
            <v>1</v>
          </cell>
          <cell r="AC148">
            <v>6</v>
          </cell>
          <cell r="BD148">
            <v>0</v>
          </cell>
          <cell r="BE148">
            <v>0</v>
          </cell>
          <cell r="BG148">
            <v>1</v>
          </cell>
          <cell r="BH148">
            <v>6</v>
          </cell>
          <cell r="BM148">
            <v>0</v>
          </cell>
          <cell r="BN148">
            <v>0</v>
          </cell>
          <cell r="BU148">
            <v>0</v>
          </cell>
          <cell r="BV148">
            <v>0</v>
          </cell>
        </row>
        <row r="149">
          <cell r="C149" t="str">
            <v>SD</v>
          </cell>
          <cell r="D149" t="str">
            <v>Kec. Gajah</v>
          </cell>
          <cell r="G149" t="str">
            <v>NEGERI</v>
          </cell>
          <cell r="P149">
            <v>3</v>
          </cell>
          <cell r="Q149">
            <v>1</v>
          </cell>
          <cell r="S149">
            <v>0</v>
          </cell>
          <cell r="T149">
            <v>0</v>
          </cell>
          <cell r="Y149">
            <v>0</v>
          </cell>
          <cell r="Z149">
            <v>3</v>
          </cell>
          <cell r="AB149">
            <v>3</v>
          </cell>
          <cell r="AC149">
            <v>4</v>
          </cell>
          <cell r="BD149">
            <v>0</v>
          </cell>
          <cell r="BE149">
            <v>0</v>
          </cell>
          <cell r="BG149">
            <v>3</v>
          </cell>
          <cell r="BH149">
            <v>4</v>
          </cell>
          <cell r="BM149">
            <v>0</v>
          </cell>
          <cell r="BN149">
            <v>0</v>
          </cell>
          <cell r="BU149">
            <v>0</v>
          </cell>
          <cell r="BV149">
            <v>0</v>
          </cell>
        </row>
        <row r="150">
          <cell r="C150" t="str">
            <v>SD</v>
          </cell>
          <cell r="D150" t="str">
            <v>Kec. Gajah</v>
          </cell>
          <cell r="G150" t="str">
            <v>NEGERI</v>
          </cell>
          <cell r="P150">
            <v>5</v>
          </cell>
          <cell r="Q150">
            <v>4</v>
          </cell>
          <cell r="S150">
            <v>0</v>
          </cell>
          <cell r="T150">
            <v>0</v>
          </cell>
          <cell r="Y150">
            <v>3</v>
          </cell>
          <cell r="Z150">
            <v>4</v>
          </cell>
          <cell r="AB150">
            <v>8</v>
          </cell>
          <cell r="AC150">
            <v>8</v>
          </cell>
          <cell r="BD150">
            <v>1</v>
          </cell>
          <cell r="BE150">
            <v>0</v>
          </cell>
          <cell r="BG150">
            <v>7</v>
          </cell>
          <cell r="BH150">
            <v>8</v>
          </cell>
          <cell r="BM150">
            <v>0</v>
          </cell>
          <cell r="BN150">
            <v>0</v>
          </cell>
          <cell r="BU150">
            <v>0</v>
          </cell>
          <cell r="BV150">
            <v>0</v>
          </cell>
        </row>
        <row r="151">
          <cell r="C151" t="str">
            <v>SD</v>
          </cell>
          <cell r="D151" t="str">
            <v>Kec. Gajah</v>
          </cell>
          <cell r="G151" t="str">
            <v>NEGERI</v>
          </cell>
          <cell r="P151">
            <v>2</v>
          </cell>
          <cell r="Q151">
            <v>4</v>
          </cell>
          <cell r="S151">
            <v>0</v>
          </cell>
          <cell r="T151">
            <v>0</v>
          </cell>
          <cell r="Y151">
            <v>1</v>
          </cell>
          <cell r="Z151">
            <v>1</v>
          </cell>
          <cell r="AB151">
            <v>3</v>
          </cell>
          <cell r="AC151">
            <v>5</v>
          </cell>
          <cell r="BD151">
            <v>0</v>
          </cell>
          <cell r="BE151">
            <v>0</v>
          </cell>
          <cell r="BG151">
            <v>3</v>
          </cell>
          <cell r="BH151">
            <v>5</v>
          </cell>
          <cell r="BM151">
            <v>0</v>
          </cell>
          <cell r="BN151">
            <v>0</v>
          </cell>
          <cell r="BU151">
            <v>0</v>
          </cell>
          <cell r="BV151">
            <v>0</v>
          </cell>
        </row>
        <row r="152">
          <cell r="C152" t="str">
            <v>SD</v>
          </cell>
          <cell r="D152" t="str">
            <v>Kec. Gajah</v>
          </cell>
          <cell r="G152" t="str">
            <v>NEGERI</v>
          </cell>
          <cell r="P152">
            <v>1</v>
          </cell>
          <cell r="Q152">
            <v>4</v>
          </cell>
          <cell r="S152">
            <v>0</v>
          </cell>
          <cell r="T152">
            <v>0</v>
          </cell>
          <cell r="Y152">
            <v>1</v>
          </cell>
          <cell r="Z152">
            <v>1</v>
          </cell>
          <cell r="AB152">
            <v>2</v>
          </cell>
          <cell r="AC152">
            <v>5</v>
          </cell>
          <cell r="BD152">
            <v>0</v>
          </cell>
          <cell r="BE152">
            <v>0</v>
          </cell>
          <cell r="BG152">
            <v>2</v>
          </cell>
          <cell r="BH152">
            <v>5</v>
          </cell>
          <cell r="BM152">
            <v>0</v>
          </cell>
          <cell r="BN152">
            <v>0</v>
          </cell>
          <cell r="BU152">
            <v>0</v>
          </cell>
          <cell r="BV152">
            <v>0</v>
          </cell>
        </row>
        <row r="153">
          <cell r="C153" t="str">
            <v>SD</v>
          </cell>
          <cell r="D153" t="str">
            <v>Kec. Gajah</v>
          </cell>
          <cell r="G153" t="str">
            <v>NEGERI</v>
          </cell>
          <cell r="P153">
            <v>2</v>
          </cell>
          <cell r="Q153">
            <v>3</v>
          </cell>
          <cell r="S153">
            <v>0</v>
          </cell>
          <cell r="T153">
            <v>0</v>
          </cell>
          <cell r="Y153">
            <v>1</v>
          </cell>
          <cell r="Z153">
            <v>3</v>
          </cell>
          <cell r="AB153">
            <v>3</v>
          </cell>
          <cell r="AC153">
            <v>6</v>
          </cell>
          <cell r="BD153">
            <v>0</v>
          </cell>
          <cell r="BE153">
            <v>0</v>
          </cell>
          <cell r="BG153">
            <v>3</v>
          </cell>
          <cell r="BH153">
            <v>6</v>
          </cell>
          <cell r="BM153">
            <v>0</v>
          </cell>
          <cell r="BN153">
            <v>0</v>
          </cell>
          <cell r="BU153">
            <v>1</v>
          </cell>
          <cell r="BV153">
            <v>0</v>
          </cell>
        </row>
        <row r="154">
          <cell r="C154" t="str">
            <v>SD</v>
          </cell>
          <cell r="D154" t="str">
            <v>Kec. Gajah</v>
          </cell>
          <cell r="G154" t="str">
            <v>NEGERI</v>
          </cell>
          <cell r="P154">
            <v>2</v>
          </cell>
          <cell r="Q154">
            <v>4</v>
          </cell>
          <cell r="S154">
            <v>0</v>
          </cell>
          <cell r="T154">
            <v>0</v>
          </cell>
          <cell r="Y154">
            <v>2</v>
          </cell>
          <cell r="Z154">
            <v>3</v>
          </cell>
          <cell r="AB154">
            <v>4</v>
          </cell>
          <cell r="AC154">
            <v>7</v>
          </cell>
          <cell r="BD154">
            <v>0</v>
          </cell>
          <cell r="BE154">
            <v>0</v>
          </cell>
          <cell r="BG154">
            <v>4</v>
          </cell>
          <cell r="BH154">
            <v>7</v>
          </cell>
          <cell r="BM154">
            <v>0</v>
          </cell>
          <cell r="BN154">
            <v>0</v>
          </cell>
          <cell r="BU154">
            <v>0</v>
          </cell>
          <cell r="BV154">
            <v>0</v>
          </cell>
        </row>
        <row r="155">
          <cell r="C155" t="str">
            <v>SD</v>
          </cell>
          <cell r="D155" t="str">
            <v>Kec. Gajah</v>
          </cell>
          <cell r="G155" t="str">
            <v>NEGERI</v>
          </cell>
          <cell r="P155">
            <v>3</v>
          </cell>
          <cell r="Q155">
            <v>3</v>
          </cell>
          <cell r="S155">
            <v>0</v>
          </cell>
          <cell r="T155">
            <v>0</v>
          </cell>
          <cell r="Y155">
            <v>1</v>
          </cell>
          <cell r="Z155">
            <v>1</v>
          </cell>
          <cell r="AB155">
            <v>4</v>
          </cell>
          <cell r="AC155">
            <v>4</v>
          </cell>
          <cell r="BD155">
            <v>0</v>
          </cell>
          <cell r="BE155">
            <v>0</v>
          </cell>
          <cell r="BG155">
            <v>4</v>
          </cell>
          <cell r="BH155">
            <v>4</v>
          </cell>
          <cell r="BM155">
            <v>0</v>
          </cell>
          <cell r="BN155">
            <v>0</v>
          </cell>
          <cell r="BU155">
            <v>1</v>
          </cell>
          <cell r="BV155">
            <v>0</v>
          </cell>
        </row>
        <row r="156">
          <cell r="C156" t="str">
            <v>SD</v>
          </cell>
          <cell r="D156" t="str">
            <v>Kec. Gajah</v>
          </cell>
          <cell r="G156" t="str">
            <v>NEGERI</v>
          </cell>
          <cell r="P156">
            <v>1</v>
          </cell>
          <cell r="Q156">
            <v>3</v>
          </cell>
          <cell r="S156">
            <v>0</v>
          </cell>
          <cell r="T156">
            <v>0</v>
          </cell>
          <cell r="Y156">
            <v>1</v>
          </cell>
          <cell r="Z156">
            <v>2</v>
          </cell>
          <cell r="AB156">
            <v>2</v>
          </cell>
          <cell r="AC156">
            <v>5</v>
          </cell>
          <cell r="BD156">
            <v>0</v>
          </cell>
          <cell r="BE156">
            <v>0</v>
          </cell>
          <cell r="BG156">
            <v>2</v>
          </cell>
          <cell r="BH156">
            <v>5</v>
          </cell>
          <cell r="BM156">
            <v>0</v>
          </cell>
          <cell r="BN156">
            <v>0</v>
          </cell>
          <cell r="BU156">
            <v>0</v>
          </cell>
          <cell r="BV156">
            <v>0</v>
          </cell>
        </row>
        <row r="157">
          <cell r="C157" t="str">
            <v>SD</v>
          </cell>
          <cell r="D157" t="str">
            <v>Kec. Gajah</v>
          </cell>
          <cell r="G157" t="str">
            <v>NEGERI</v>
          </cell>
          <cell r="P157">
            <v>2</v>
          </cell>
          <cell r="Q157">
            <v>4</v>
          </cell>
          <cell r="S157">
            <v>0</v>
          </cell>
          <cell r="T157">
            <v>0</v>
          </cell>
          <cell r="Y157">
            <v>0</v>
          </cell>
          <cell r="Z157">
            <v>2</v>
          </cell>
          <cell r="AB157">
            <v>2</v>
          </cell>
          <cell r="AC157">
            <v>6</v>
          </cell>
          <cell r="BD157">
            <v>0</v>
          </cell>
          <cell r="BE157">
            <v>0</v>
          </cell>
          <cell r="BG157">
            <v>2</v>
          </cell>
          <cell r="BH157">
            <v>6</v>
          </cell>
          <cell r="BM157">
            <v>0</v>
          </cell>
          <cell r="BN157">
            <v>0</v>
          </cell>
          <cell r="BU157">
            <v>1</v>
          </cell>
          <cell r="BV157">
            <v>0</v>
          </cell>
        </row>
        <row r="158">
          <cell r="C158" t="str">
            <v>SD</v>
          </cell>
          <cell r="D158" t="str">
            <v>Kec. Gajah</v>
          </cell>
          <cell r="G158" t="str">
            <v>NEGERI</v>
          </cell>
          <cell r="P158">
            <v>1</v>
          </cell>
          <cell r="Q158">
            <v>2</v>
          </cell>
          <cell r="S158">
            <v>0</v>
          </cell>
          <cell r="T158">
            <v>0</v>
          </cell>
          <cell r="Y158">
            <v>1</v>
          </cell>
          <cell r="Z158">
            <v>3</v>
          </cell>
          <cell r="AB158">
            <v>2</v>
          </cell>
          <cell r="AC158">
            <v>5</v>
          </cell>
          <cell r="BD158">
            <v>0</v>
          </cell>
          <cell r="BE158">
            <v>0</v>
          </cell>
          <cell r="BG158">
            <v>2</v>
          </cell>
          <cell r="BH158">
            <v>5</v>
          </cell>
          <cell r="BM158">
            <v>0</v>
          </cell>
          <cell r="BN158">
            <v>0</v>
          </cell>
          <cell r="BU158">
            <v>0</v>
          </cell>
          <cell r="BV158">
            <v>0</v>
          </cell>
        </row>
        <row r="159">
          <cell r="C159" t="str">
            <v>SD</v>
          </cell>
          <cell r="D159" t="str">
            <v>Kec. Gajah</v>
          </cell>
          <cell r="G159" t="str">
            <v>NEGERI</v>
          </cell>
          <cell r="P159">
            <v>2</v>
          </cell>
          <cell r="Q159">
            <v>2</v>
          </cell>
          <cell r="S159">
            <v>0</v>
          </cell>
          <cell r="T159">
            <v>0</v>
          </cell>
          <cell r="Y159">
            <v>1</v>
          </cell>
          <cell r="Z159">
            <v>3</v>
          </cell>
          <cell r="AB159">
            <v>3</v>
          </cell>
          <cell r="AC159">
            <v>5</v>
          </cell>
          <cell r="BD159">
            <v>0</v>
          </cell>
          <cell r="BE159">
            <v>0</v>
          </cell>
          <cell r="BG159">
            <v>3</v>
          </cell>
          <cell r="BH159">
            <v>5</v>
          </cell>
          <cell r="BM159">
            <v>0</v>
          </cell>
          <cell r="BN159">
            <v>0</v>
          </cell>
          <cell r="BU159">
            <v>1</v>
          </cell>
          <cell r="BV159">
            <v>0</v>
          </cell>
        </row>
        <row r="160">
          <cell r="C160" t="str">
            <v>SD</v>
          </cell>
          <cell r="D160" t="str">
            <v>Kec. Gajah</v>
          </cell>
          <cell r="G160" t="str">
            <v>NEGERI</v>
          </cell>
          <cell r="P160">
            <v>1</v>
          </cell>
          <cell r="Q160">
            <v>5</v>
          </cell>
          <cell r="S160">
            <v>0</v>
          </cell>
          <cell r="T160">
            <v>0</v>
          </cell>
          <cell r="Y160">
            <v>1</v>
          </cell>
          <cell r="Z160">
            <v>2</v>
          </cell>
          <cell r="AB160">
            <v>2</v>
          </cell>
          <cell r="AC160">
            <v>7</v>
          </cell>
          <cell r="BD160">
            <v>0</v>
          </cell>
          <cell r="BE160">
            <v>0</v>
          </cell>
          <cell r="BG160">
            <v>2</v>
          </cell>
          <cell r="BH160">
            <v>7</v>
          </cell>
          <cell r="BM160">
            <v>0</v>
          </cell>
          <cell r="BN160">
            <v>0</v>
          </cell>
          <cell r="BU160">
            <v>0</v>
          </cell>
          <cell r="BV160">
            <v>0</v>
          </cell>
        </row>
        <row r="161">
          <cell r="C161" t="str">
            <v>SD</v>
          </cell>
          <cell r="D161" t="str">
            <v>Kec. Guntur</v>
          </cell>
          <cell r="G161" t="str">
            <v>NEGERI</v>
          </cell>
          <cell r="P161">
            <v>2</v>
          </cell>
          <cell r="Q161">
            <v>4</v>
          </cell>
          <cell r="S161">
            <v>0</v>
          </cell>
          <cell r="T161">
            <v>0</v>
          </cell>
          <cell r="Y161">
            <v>2</v>
          </cell>
          <cell r="Z161">
            <v>1</v>
          </cell>
          <cell r="AB161">
            <v>4</v>
          </cell>
          <cell r="AC161">
            <v>5</v>
          </cell>
          <cell r="BD161">
            <v>0</v>
          </cell>
          <cell r="BE161">
            <v>0</v>
          </cell>
          <cell r="BG161">
            <v>4</v>
          </cell>
          <cell r="BH161">
            <v>5</v>
          </cell>
          <cell r="BM161">
            <v>0</v>
          </cell>
          <cell r="BN161">
            <v>0</v>
          </cell>
          <cell r="BU161">
            <v>0</v>
          </cell>
          <cell r="BV161">
            <v>0</v>
          </cell>
        </row>
        <row r="162">
          <cell r="C162" t="str">
            <v>SD</v>
          </cell>
          <cell r="D162" t="str">
            <v>Kec. Guntur</v>
          </cell>
          <cell r="G162" t="str">
            <v>NEGERI</v>
          </cell>
          <cell r="P162">
            <v>0</v>
          </cell>
          <cell r="Q162">
            <v>2</v>
          </cell>
          <cell r="S162">
            <v>0</v>
          </cell>
          <cell r="T162">
            <v>0</v>
          </cell>
          <cell r="Y162">
            <v>1</v>
          </cell>
          <cell r="Z162">
            <v>4</v>
          </cell>
          <cell r="AB162">
            <v>1</v>
          </cell>
          <cell r="AC162">
            <v>6</v>
          </cell>
          <cell r="BD162">
            <v>0</v>
          </cell>
          <cell r="BE162">
            <v>0</v>
          </cell>
          <cell r="BG162">
            <v>1</v>
          </cell>
          <cell r="BH162">
            <v>6</v>
          </cell>
          <cell r="BM162">
            <v>0</v>
          </cell>
          <cell r="BN162">
            <v>0</v>
          </cell>
          <cell r="BU162">
            <v>1</v>
          </cell>
          <cell r="BV162">
            <v>0</v>
          </cell>
        </row>
        <row r="163">
          <cell r="C163" t="str">
            <v>SD</v>
          </cell>
          <cell r="D163" t="str">
            <v>Kec. Guntur</v>
          </cell>
          <cell r="G163" t="str">
            <v>NEGERI</v>
          </cell>
          <cell r="P163">
            <v>3</v>
          </cell>
          <cell r="Q163">
            <v>5</v>
          </cell>
          <cell r="S163">
            <v>0</v>
          </cell>
          <cell r="T163">
            <v>0</v>
          </cell>
          <cell r="Y163">
            <v>2</v>
          </cell>
          <cell r="Z163">
            <v>5</v>
          </cell>
          <cell r="AB163">
            <v>5</v>
          </cell>
          <cell r="AC163">
            <v>10</v>
          </cell>
          <cell r="BD163">
            <v>0</v>
          </cell>
          <cell r="BE163">
            <v>0</v>
          </cell>
          <cell r="BG163">
            <v>5</v>
          </cell>
          <cell r="BH163">
            <v>10</v>
          </cell>
          <cell r="BM163">
            <v>0</v>
          </cell>
          <cell r="BN163">
            <v>0</v>
          </cell>
          <cell r="BU163">
            <v>0</v>
          </cell>
          <cell r="BV163">
            <v>0</v>
          </cell>
        </row>
        <row r="164">
          <cell r="C164" t="str">
            <v>SD</v>
          </cell>
          <cell r="D164" t="str">
            <v>Kec. Guntur</v>
          </cell>
          <cell r="G164" t="str">
            <v>NEGERI</v>
          </cell>
          <cell r="P164">
            <v>5</v>
          </cell>
          <cell r="Q164">
            <v>2</v>
          </cell>
          <cell r="S164">
            <v>0</v>
          </cell>
          <cell r="T164">
            <v>1</v>
          </cell>
          <cell r="Y164">
            <v>0</v>
          </cell>
          <cell r="Z164">
            <v>3</v>
          </cell>
          <cell r="AB164">
            <v>5</v>
          </cell>
          <cell r="AC164">
            <v>5</v>
          </cell>
          <cell r="BD164">
            <v>1</v>
          </cell>
          <cell r="BE164">
            <v>0</v>
          </cell>
          <cell r="BG164">
            <v>4</v>
          </cell>
          <cell r="BH164">
            <v>5</v>
          </cell>
          <cell r="BM164">
            <v>0</v>
          </cell>
          <cell r="BN164">
            <v>0</v>
          </cell>
          <cell r="BU164">
            <v>0</v>
          </cell>
          <cell r="BV164">
            <v>0</v>
          </cell>
        </row>
        <row r="165">
          <cell r="C165" t="str">
            <v>SD</v>
          </cell>
          <cell r="D165" t="str">
            <v>Kec. Guntur</v>
          </cell>
          <cell r="G165" t="str">
            <v>NEGERI</v>
          </cell>
          <cell r="P165">
            <v>4</v>
          </cell>
          <cell r="Q165">
            <v>1</v>
          </cell>
          <cell r="S165">
            <v>0</v>
          </cell>
          <cell r="T165">
            <v>0</v>
          </cell>
          <cell r="Y165">
            <v>0</v>
          </cell>
          <cell r="Z165">
            <v>4</v>
          </cell>
          <cell r="AB165">
            <v>4</v>
          </cell>
          <cell r="AC165">
            <v>5</v>
          </cell>
          <cell r="BD165">
            <v>0</v>
          </cell>
          <cell r="BE165">
            <v>0</v>
          </cell>
          <cell r="BG165">
            <v>4</v>
          </cell>
          <cell r="BH165">
            <v>5</v>
          </cell>
          <cell r="BM165">
            <v>0</v>
          </cell>
          <cell r="BN165">
            <v>0</v>
          </cell>
          <cell r="BU165">
            <v>0</v>
          </cell>
          <cell r="BV165">
            <v>0</v>
          </cell>
        </row>
        <row r="166">
          <cell r="C166" t="str">
            <v>SD</v>
          </cell>
          <cell r="D166" t="str">
            <v>Kec. Guntur</v>
          </cell>
          <cell r="G166" t="str">
            <v>NEGERI</v>
          </cell>
          <cell r="P166">
            <v>2</v>
          </cell>
          <cell r="Q166">
            <v>6</v>
          </cell>
          <cell r="S166">
            <v>0</v>
          </cell>
          <cell r="T166">
            <v>0</v>
          </cell>
          <cell r="Y166">
            <v>0</v>
          </cell>
          <cell r="Z166">
            <v>4</v>
          </cell>
          <cell r="AB166">
            <v>2</v>
          </cell>
          <cell r="AC166">
            <v>10</v>
          </cell>
          <cell r="BD166">
            <v>0</v>
          </cell>
          <cell r="BE166">
            <v>1</v>
          </cell>
          <cell r="BG166">
            <v>3</v>
          </cell>
          <cell r="BH166">
            <v>8</v>
          </cell>
          <cell r="BM166">
            <v>0</v>
          </cell>
          <cell r="BN166">
            <v>0</v>
          </cell>
          <cell r="BU166">
            <v>0</v>
          </cell>
          <cell r="BV166">
            <v>0</v>
          </cell>
        </row>
        <row r="167">
          <cell r="C167" t="str">
            <v>SD</v>
          </cell>
          <cell r="D167" t="str">
            <v>Kec. Guntur</v>
          </cell>
          <cell r="G167" t="str">
            <v>NEGERI</v>
          </cell>
          <cell r="P167">
            <v>1</v>
          </cell>
          <cell r="Q167">
            <v>6</v>
          </cell>
          <cell r="S167">
            <v>0</v>
          </cell>
          <cell r="T167">
            <v>0</v>
          </cell>
          <cell r="Y167">
            <v>2</v>
          </cell>
          <cell r="Z167">
            <v>4</v>
          </cell>
          <cell r="AB167">
            <v>3</v>
          </cell>
          <cell r="AC167">
            <v>10</v>
          </cell>
          <cell r="BD167">
            <v>0</v>
          </cell>
          <cell r="BE167">
            <v>0</v>
          </cell>
          <cell r="BG167">
            <v>3</v>
          </cell>
          <cell r="BH167">
            <v>10</v>
          </cell>
          <cell r="BM167">
            <v>0</v>
          </cell>
          <cell r="BN167">
            <v>0</v>
          </cell>
          <cell r="BU167">
            <v>0</v>
          </cell>
          <cell r="BV167">
            <v>0</v>
          </cell>
        </row>
        <row r="168">
          <cell r="C168" t="str">
            <v>SD</v>
          </cell>
          <cell r="D168" t="str">
            <v>Kec. Guntur</v>
          </cell>
          <cell r="G168" t="str">
            <v>NEGERI</v>
          </cell>
          <cell r="P168">
            <v>0</v>
          </cell>
          <cell r="Q168">
            <v>2</v>
          </cell>
          <cell r="S168">
            <v>0</v>
          </cell>
          <cell r="T168">
            <v>0</v>
          </cell>
          <cell r="Y168">
            <v>2</v>
          </cell>
          <cell r="Z168">
            <v>2</v>
          </cell>
          <cell r="AB168">
            <v>2</v>
          </cell>
          <cell r="AC168">
            <v>4</v>
          </cell>
          <cell r="BD168">
            <v>0</v>
          </cell>
          <cell r="BE168">
            <v>0</v>
          </cell>
          <cell r="BG168">
            <v>2</v>
          </cell>
          <cell r="BH168">
            <v>4</v>
          </cell>
          <cell r="BM168">
            <v>0</v>
          </cell>
          <cell r="BN168">
            <v>0</v>
          </cell>
          <cell r="BU168">
            <v>0</v>
          </cell>
          <cell r="BV168">
            <v>0</v>
          </cell>
        </row>
        <row r="169">
          <cell r="C169" t="str">
            <v>SD</v>
          </cell>
          <cell r="D169" t="str">
            <v>Kec. Guntur</v>
          </cell>
          <cell r="G169" t="str">
            <v>NEGERI</v>
          </cell>
          <cell r="P169">
            <v>2</v>
          </cell>
          <cell r="Q169">
            <v>3</v>
          </cell>
          <cell r="S169">
            <v>0</v>
          </cell>
          <cell r="T169">
            <v>0</v>
          </cell>
          <cell r="Y169">
            <v>2</v>
          </cell>
          <cell r="Z169">
            <v>1</v>
          </cell>
          <cell r="AB169">
            <v>4</v>
          </cell>
          <cell r="AC169">
            <v>4</v>
          </cell>
          <cell r="BD169">
            <v>0</v>
          </cell>
          <cell r="BE169">
            <v>0</v>
          </cell>
          <cell r="BG169">
            <v>4</v>
          </cell>
          <cell r="BH169">
            <v>4</v>
          </cell>
          <cell r="BM169">
            <v>0</v>
          </cell>
          <cell r="BN169">
            <v>0</v>
          </cell>
          <cell r="BU169">
            <v>0</v>
          </cell>
          <cell r="BV169">
            <v>0</v>
          </cell>
        </row>
        <row r="170">
          <cell r="C170" t="str">
            <v>SD</v>
          </cell>
          <cell r="D170" t="str">
            <v>Kec. Guntur</v>
          </cell>
          <cell r="G170" t="str">
            <v>NEGERI</v>
          </cell>
          <cell r="P170">
            <v>3</v>
          </cell>
          <cell r="Q170">
            <v>3</v>
          </cell>
          <cell r="S170">
            <v>0</v>
          </cell>
          <cell r="T170">
            <v>0</v>
          </cell>
          <cell r="Y170">
            <v>0</v>
          </cell>
          <cell r="Z170">
            <v>3</v>
          </cell>
          <cell r="AB170">
            <v>3</v>
          </cell>
          <cell r="AC170">
            <v>6</v>
          </cell>
          <cell r="BD170">
            <v>0</v>
          </cell>
          <cell r="BE170">
            <v>0</v>
          </cell>
          <cell r="BG170">
            <v>4</v>
          </cell>
          <cell r="BH170">
            <v>5</v>
          </cell>
          <cell r="BM170">
            <v>0</v>
          </cell>
          <cell r="BN170">
            <v>0</v>
          </cell>
          <cell r="BU170">
            <v>0</v>
          </cell>
          <cell r="BV170">
            <v>0</v>
          </cell>
        </row>
        <row r="171">
          <cell r="C171" t="str">
            <v>SD</v>
          </cell>
          <cell r="D171" t="str">
            <v>Kec. Guntur</v>
          </cell>
          <cell r="G171" t="str">
            <v>NEGERI</v>
          </cell>
          <cell r="P171">
            <v>2</v>
          </cell>
          <cell r="Q171">
            <v>3</v>
          </cell>
          <cell r="S171">
            <v>0</v>
          </cell>
          <cell r="T171">
            <v>0</v>
          </cell>
          <cell r="Y171">
            <v>1</v>
          </cell>
          <cell r="Z171">
            <v>1</v>
          </cell>
          <cell r="AB171">
            <v>3</v>
          </cell>
          <cell r="AC171">
            <v>4</v>
          </cell>
          <cell r="BD171">
            <v>1</v>
          </cell>
          <cell r="BE171">
            <v>0</v>
          </cell>
          <cell r="BG171">
            <v>2</v>
          </cell>
          <cell r="BH171">
            <v>4</v>
          </cell>
          <cell r="BM171">
            <v>0</v>
          </cell>
          <cell r="BN171">
            <v>0</v>
          </cell>
          <cell r="BU171">
            <v>0</v>
          </cell>
          <cell r="BV171">
            <v>0</v>
          </cell>
        </row>
        <row r="172">
          <cell r="C172" t="str">
            <v>SD</v>
          </cell>
          <cell r="D172" t="str">
            <v>Kec. Guntur</v>
          </cell>
          <cell r="G172" t="str">
            <v>NEGERI</v>
          </cell>
          <cell r="P172">
            <v>4</v>
          </cell>
          <cell r="Q172">
            <v>5</v>
          </cell>
          <cell r="S172">
            <v>0</v>
          </cell>
          <cell r="T172">
            <v>0</v>
          </cell>
          <cell r="Y172">
            <v>1</v>
          </cell>
          <cell r="Z172">
            <v>2</v>
          </cell>
          <cell r="AB172">
            <v>5</v>
          </cell>
          <cell r="AC172">
            <v>7</v>
          </cell>
          <cell r="BD172">
            <v>1</v>
          </cell>
          <cell r="BE172">
            <v>0</v>
          </cell>
          <cell r="BG172">
            <v>4</v>
          </cell>
          <cell r="BH172">
            <v>7</v>
          </cell>
          <cell r="BM172">
            <v>0</v>
          </cell>
          <cell r="BN172">
            <v>0</v>
          </cell>
          <cell r="BU172">
            <v>0</v>
          </cell>
          <cell r="BV172">
            <v>0</v>
          </cell>
        </row>
        <row r="173">
          <cell r="C173" t="str">
            <v>SD</v>
          </cell>
          <cell r="D173" t="str">
            <v>Kec. Guntur</v>
          </cell>
          <cell r="G173" t="str">
            <v>NEGERI</v>
          </cell>
          <cell r="P173">
            <v>1</v>
          </cell>
          <cell r="Q173">
            <v>5</v>
          </cell>
          <cell r="S173">
            <v>0</v>
          </cell>
          <cell r="T173">
            <v>0</v>
          </cell>
          <cell r="Y173">
            <v>0</v>
          </cell>
          <cell r="Z173">
            <v>2</v>
          </cell>
          <cell r="AB173">
            <v>1</v>
          </cell>
          <cell r="AC173">
            <v>7</v>
          </cell>
          <cell r="BD173">
            <v>0</v>
          </cell>
          <cell r="BE173">
            <v>1</v>
          </cell>
          <cell r="BG173">
            <v>1</v>
          </cell>
          <cell r="BH173">
            <v>6</v>
          </cell>
          <cell r="BM173">
            <v>0</v>
          </cell>
          <cell r="BN173">
            <v>0</v>
          </cell>
          <cell r="BU173">
            <v>0</v>
          </cell>
          <cell r="BV173">
            <v>0</v>
          </cell>
        </row>
        <row r="174">
          <cell r="C174" t="str">
            <v>SD</v>
          </cell>
          <cell r="D174" t="str">
            <v>Kec. Guntur</v>
          </cell>
          <cell r="G174" t="str">
            <v>NEGERI</v>
          </cell>
          <cell r="P174">
            <v>4</v>
          </cell>
          <cell r="Q174">
            <v>2</v>
          </cell>
          <cell r="S174">
            <v>0</v>
          </cell>
          <cell r="T174">
            <v>0</v>
          </cell>
          <cell r="Y174">
            <v>2</v>
          </cell>
          <cell r="Z174">
            <v>4</v>
          </cell>
          <cell r="AB174">
            <v>6</v>
          </cell>
          <cell r="AC174">
            <v>6</v>
          </cell>
          <cell r="BD174">
            <v>0</v>
          </cell>
          <cell r="BE174">
            <v>1</v>
          </cell>
          <cell r="BG174">
            <v>6</v>
          </cell>
          <cell r="BH174">
            <v>5</v>
          </cell>
          <cell r="BM174">
            <v>1</v>
          </cell>
          <cell r="BN174">
            <v>0</v>
          </cell>
          <cell r="BU174">
            <v>0</v>
          </cell>
          <cell r="BV174">
            <v>0</v>
          </cell>
        </row>
        <row r="175">
          <cell r="C175" t="str">
            <v>SD</v>
          </cell>
          <cell r="D175" t="str">
            <v>Kec. Guntur</v>
          </cell>
          <cell r="G175" t="str">
            <v>NEGERI</v>
          </cell>
          <cell r="P175">
            <v>1</v>
          </cell>
          <cell r="Q175">
            <v>1</v>
          </cell>
          <cell r="S175">
            <v>0</v>
          </cell>
          <cell r="T175">
            <v>0</v>
          </cell>
          <cell r="Y175">
            <v>2</v>
          </cell>
          <cell r="Z175">
            <v>3</v>
          </cell>
          <cell r="AB175">
            <v>3</v>
          </cell>
          <cell r="AC175">
            <v>4</v>
          </cell>
          <cell r="BD175">
            <v>0</v>
          </cell>
          <cell r="BE175">
            <v>0</v>
          </cell>
          <cell r="BG175">
            <v>3</v>
          </cell>
          <cell r="BH175">
            <v>4</v>
          </cell>
          <cell r="BM175">
            <v>0</v>
          </cell>
          <cell r="BN175">
            <v>0</v>
          </cell>
          <cell r="BU175">
            <v>0</v>
          </cell>
          <cell r="BV175">
            <v>0</v>
          </cell>
        </row>
        <row r="176">
          <cell r="C176" t="str">
            <v>SD</v>
          </cell>
          <cell r="D176" t="str">
            <v>Kec. Guntur</v>
          </cell>
          <cell r="G176" t="str">
            <v>NEGERI</v>
          </cell>
          <cell r="P176">
            <v>1</v>
          </cell>
          <cell r="Q176">
            <v>6</v>
          </cell>
          <cell r="S176">
            <v>0</v>
          </cell>
          <cell r="T176">
            <v>0</v>
          </cell>
          <cell r="Y176">
            <v>2</v>
          </cell>
          <cell r="Z176">
            <v>1</v>
          </cell>
          <cell r="AB176">
            <v>3</v>
          </cell>
          <cell r="AC176">
            <v>7</v>
          </cell>
          <cell r="BD176">
            <v>1</v>
          </cell>
          <cell r="BE176">
            <v>1</v>
          </cell>
          <cell r="BG176">
            <v>2</v>
          </cell>
          <cell r="BH176">
            <v>6</v>
          </cell>
          <cell r="BM176">
            <v>0</v>
          </cell>
          <cell r="BN176">
            <v>0</v>
          </cell>
          <cell r="BU176">
            <v>0</v>
          </cell>
          <cell r="BV176">
            <v>0</v>
          </cell>
        </row>
        <row r="177">
          <cell r="C177" t="str">
            <v>SD</v>
          </cell>
          <cell r="D177" t="str">
            <v>Kec. Guntur</v>
          </cell>
          <cell r="G177" t="str">
            <v>NEGERI</v>
          </cell>
          <cell r="P177">
            <v>1</v>
          </cell>
          <cell r="Q177">
            <v>6</v>
          </cell>
          <cell r="S177">
            <v>0</v>
          </cell>
          <cell r="T177">
            <v>0</v>
          </cell>
          <cell r="Y177">
            <v>2</v>
          </cell>
          <cell r="Z177">
            <v>4</v>
          </cell>
          <cell r="AB177">
            <v>3</v>
          </cell>
          <cell r="AC177">
            <v>10</v>
          </cell>
          <cell r="BD177">
            <v>0</v>
          </cell>
          <cell r="BE177">
            <v>1</v>
          </cell>
          <cell r="BG177">
            <v>3</v>
          </cell>
          <cell r="BH177">
            <v>9</v>
          </cell>
          <cell r="BM177">
            <v>0</v>
          </cell>
          <cell r="BN177">
            <v>0</v>
          </cell>
          <cell r="BU177">
            <v>0</v>
          </cell>
          <cell r="BV177">
            <v>0</v>
          </cell>
        </row>
        <row r="178">
          <cell r="C178" t="str">
            <v>SD</v>
          </cell>
          <cell r="D178" t="str">
            <v>Kec. Guntur</v>
          </cell>
          <cell r="G178" t="str">
            <v>NEGERI</v>
          </cell>
          <cell r="P178">
            <v>3</v>
          </cell>
          <cell r="Q178">
            <v>5</v>
          </cell>
          <cell r="S178">
            <v>0</v>
          </cell>
          <cell r="T178">
            <v>0</v>
          </cell>
          <cell r="Y178">
            <v>1</v>
          </cell>
          <cell r="Z178">
            <v>1</v>
          </cell>
          <cell r="AB178">
            <v>4</v>
          </cell>
          <cell r="AC178">
            <v>6</v>
          </cell>
          <cell r="BD178">
            <v>1</v>
          </cell>
          <cell r="BE178">
            <v>0</v>
          </cell>
          <cell r="BG178">
            <v>3</v>
          </cell>
          <cell r="BH178">
            <v>6</v>
          </cell>
          <cell r="BM178">
            <v>0</v>
          </cell>
          <cell r="BN178">
            <v>0</v>
          </cell>
          <cell r="BU178">
            <v>1</v>
          </cell>
          <cell r="BV178">
            <v>0</v>
          </cell>
        </row>
        <row r="179">
          <cell r="C179" t="str">
            <v>SD</v>
          </cell>
          <cell r="D179" t="str">
            <v>Kec. Guntur</v>
          </cell>
          <cell r="G179" t="str">
            <v>NEGERI</v>
          </cell>
          <cell r="P179">
            <v>3</v>
          </cell>
          <cell r="Q179">
            <v>2</v>
          </cell>
          <cell r="S179">
            <v>0</v>
          </cell>
          <cell r="T179">
            <v>0</v>
          </cell>
          <cell r="Y179">
            <v>0</v>
          </cell>
          <cell r="Z179">
            <v>3</v>
          </cell>
          <cell r="AB179">
            <v>3</v>
          </cell>
          <cell r="AC179">
            <v>5</v>
          </cell>
          <cell r="BD179">
            <v>1</v>
          </cell>
          <cell r="BE179">
            <v>0</v>
          </cell>
          <cell r="BG179">
            <v>2</v>
          </cell>
          <cell r="BH179">
            <v>5</v>
          </cell>
          <cell r="BM179">
            <v>0</v>
          </cell>
          <cell r="BN179">
            <v>0</v>
          </cell>
          <cell r="BU179">
            <v>0</v>
          </cell>
          <cell r="BV179">
            <v>0</v>
          </cell>
        </row>
        <row r="180">
          <cell r="C180" t="str">
            <v>SD</v>
          </cell>
          <cell r="D180" t="str">
            <v>Kec. Guntur</v>
          </cell>
          <cell r="G180" t="str">
            <v>NEGERI</v>
          </cell>
          <cell r="P180">
            <v>1</v>
          </cell>
          <cell r="Q180">
            <v>4</v>
          </cell>
          <cell r="S180">
            <v>0</v>
          </cell>
          <cell r="T180">
            <v>0</v>
          </cell>
          <cell r="Y180">
            <v>0</v>
          </cell>
          <cell r="Z180">
            <v>3</v>
          </cell>
          <cell r="AB180">
            <v>1</v>
          </cell>
          <cell r="AC180">
            <v>7</v>
          </cell>
          <cell r="BD180">
            <v>0</v>
          </cell>
          <cell r="BE180">
            <v>0</v>
          </cell>
          <cell r="BG180">
            <v>2</v>
          </cell>
          <cell r="BH180">
            <v>6</v>
          </cell>
          <cell r="BM180">
            <v>0</v>
          </cell>
          <cell r="BN180">
            <v>0</v>
          </cell>
          <cell r="BU180">
            <v>1</v>
          </cell>
          <cell r="BV180">
            <v>0</v>
          </cell>
        </row>
        <row r="181">
          <cell r="C181" t="str">
            <v>SD</v>
          </cell>
          <cell r="D181" t="str">
            <v>Kec. Guntur</v>
          </cell>
          <cell r="G181" t="str">
            <v>NEGERI</v>
          </cell>
          <cell r="P181">
            <v>2</v>
          </cell>
          <cell r="Q181">
            <v>4</v>
          </cell>
          <cell r="S181">
            <v>0</v>
          </cell>
          <cell r="T181">
            <v>0</v>
          </cell>
          <cell r="Y181">
            <v>1</v>
          </cell>
          <cell r="Z181">
            <v>2</v>
          </cell>
          <cell r="AB181">
            <v>3</v>
          </cell>
          <cell r="AC181">
            <v>6</v>
          </cell>
          <cell r="BD181">
            <v>1</v>
          </cell>
          <cell r="BE181">
            <v>0</v>
          </cell>
          <cell r="BG181">
            <v>2</v>
          </cell>
          <cell r="BH181">
            <v>6</v>
          </cell>
          <cell r="BM181">
            <v>0</v>
          </cell>
          <cell r="BN181">
            <v>0</v>
          </cell>
          <cell r="BU181">
            <v>0</v>
          </cell>
          <cell r="BV181">
            <v>0</v>
          </cell>
        </row>
        <row r="182">
          <cell r="C182" t="str">
            <v>SD</v>
          </cell>
          <cell r="D182" t="str">
            <v>Kec. Guntur</v>
          </cell>
          <cell r="G182" t="str">
            <v>NEGERI</v>
          </cell>
          <cell r="P182">
            <v>1</v>
          </cell>
          <cell r="Q182">
            <v>3</v>
          </cell>
          <cell r="S182">
            <v>0</v>
          </cell>
          <cell r="T182">
            <v>0</v>
          </cell>
          <cell r="Y182">
            <v>2</v>
          </cell>
          <cell r="Z182">
            <v>3</v>
          </cell>
          <cell r="AB182">
            <v>3</v>
          </cell>
          <cell r="AC182">
            <v>6</v>
          </cell>
          <cell r="BD182">
            <v>1</v>
          </cell>
          <cell r="BE182">
            <v>1</v>
          </cell>
          <cell r="BG182">
            <v>2</v>
          </cell>
          <cell r="BH182">
            <v>5</v>
          </cell>
          <cell r="BM182">
            <v>0</v>
          </cell>
          <cell r="BN182">
            <v>0</v>
          </cell>
          <cell r="BU182">
            <v>1</v>
          </cell>
          <cell r="BV182">
            <v>0</v>
          </cell>
        </row>
        <row r="183">
          <cell r="C183" t="str">
            <v>SD</v>
          </cell>
          <cell r="D183" t="str">
            <v>Kec. Guntur</v>
          </cell>
          <cell r="G183" t="str">
            <v>NEGERI</v>
          </cell>
          <cell r="P183">
            <v>1</v>
          </cell>
          <cell r="Q183">
            <v>3</v>
          </cell>
          <cell r="S183">
            <v>0</v>
          </cell>
          <cell r="T183">
            <v>0</v>
          </cell>
          <cell r="Y183">
            <v>1</v>
          </cell>
          <cell r="Z183">
            <v>3</v>
          </cell>
          <cell r="AB183">
            <v>2</v>
          </cell>
          <cell r="AC183">
            <v>6</v>
          </cell>
          <cell r="BD183">
            <v>0</v>
          </cell>
          <cell r="BE183">
            <v>0</v>
          </cell>
          <cell r="BG183">
            <v>2</v>
          </cell>
          <cell r="BH183">
            <v>6</v>
          </cell>
          <cell r="BM183">
            <v>0</v>
          </cell>
          <cell r="BN183">
            <v>0</v>
          </cell>
          <cell r="BU183">
            <v>0</v>
          </cell>
          <cell r="BV183">
            <v>0</v>
          </cell>
        </row>
        <row r="184">
          <cell r="C184" t="str">
            <v>SD</v>
          </cell>
          <cell r="D184" t="str">
            <v>Kec. Guntur</v>
          </cell>
          <cell r="G184" t="str">
            <v>NEGERI</v>
          </cell>
          <cell r="P184">
            <v>0</v>
          </cell>
          <cell r="Q184">
            <v>4</v>
          </cell>
          <cell r="S184">
            <v>0</v>
          </cell>
          <cell r="T184">
            <v>0</v>
          </cell>
          <cell r="Y184">
            <v>1</v>
          </cell>
          <cell r="Z184">
            <v>3</v>
          </cell>
          <cell r="AB184">
            <v>1</v>
          </cell>
          <cell r="AC184">
            <v>7</v>
          </cell>
          <cell r="BD184">
            <v>0</v>
          </cell>
          <cell r="BE184">
            <v>0</v>
          </cell>
          <cell r="BG184">
            <v>1</v>
          </cell>
          <cell r="BH184">
            <v>7</v>
          </cell>
          <cell r="BM184">
            <v>0</v>
          </cell>
          <cell r="BN184">
            <v>0</v>
          </cell>
          <cell r="BU184">
            <v>1</v>
          </cell>
          <cell r="BV184">
            <v>0</v>
          </cell>
        </row>
        <row r="185">
          <cell r="C185" t="str">
            <v>SD</v>
          </cell>
          <cell r="D185" t="str">
            <v>Kec. Guntur</v>
          </cell>
          <cell r="G185" t="str">
            <v>NEGERI</v>
          </cell>
          <cell r="P185">
            <v>1</v>
          </cell>
          <cell r="Q185">
            <v>4</v>
          </cell>
          <cell r="S185">
            <v>0</v>
          </cell>
          <cell r="T185">
            <v>0</v>
          </cell>
          <cell r="Y185">
            <v>2</v>
          </cell>
          <cell r="Z185">
            <v>2</v>
          </cell>
          <cell r="AB185">
            <v>3</v>
          </cell>
          <cell r="AC185">
            <v>6</v>
          </cell>
          <cell r="BD185">
            <v>0</v>
          </cell>
          <cell r="BE185">
            <v>0</v>
          </cell>
          <cell r="BG185">
            <v>3</v>
          </cell>
          <cell r="BH185">
            <v>6</v>
          </cell>
          <cell r="BM185">
            <v>0</v>
          </cell>
          <cell r="BN185">
            <v>0</v>
          </cell>
          <cell r="BU185">
            <v>1</v>
          </cell>
          <cell r="BV185">
            <v>1</v>
          </cell>
        </row>
        <row r="186">
          <cell r="C186" t="str">
            <v>SD</v>
          </cell>
          <cell r="D186" t="str">
            <v>Kec. Guntur</v>
          </cell>
          <cell r="G186" t="str">
            <v>NEGERI</v>
          </cell>
          <cell r="P186">
            <v>5</v>
          </cell>
          <cell r="Q186">
            <v>2</v>
          </cell>
          <cell r="S186">
            <v>0</v>
          </cell>
          <cell r="T186">
            <v>0</v>
          </cell>
          <cell r="Y186">
            <v>1</v>
          </cell>
          <cell r="Z186">
            <v>1</v>
          </cell>
          <cell r="AB186">
            <v>6</v>
          </cell>
          <cell r="AC186">
            <v>3</v>
          </cell>
          <cell r="BD186">
            <v>0</v>
          </cell>
          <cell r="BE186">
            <v>0</v>
          </cell>
          <cell r="BG186">
            <v>6</v>
          </cell>
          <cell r="BH186">
            <v>3</v>
          </cell>
          <cell r="BM186">
            <v>0</v>
          </cell>
          <cell r="BN186">
            <v>0</v>
          </cell>
          <cell r="BU186">
            <v>0</v>
          </cell>
          <cell r="BV186">
            <v>0</v>
          </cell>
        </row>
        <row r="187">
          <cell r="C187" t="str">
            <v>SD</v>
          </cell>
          <cell r="D187" t="str">
            <v>Kec. Guntur</v>
          </cell>
          <cell r="G187" t="str">
            <v>NEGERI</v>
          </cell>
          <cell r="P187">
            <v>3</v>
          </cell>
          <cell r="Q187">
            <v>4</v>
          </cell>
          <cell r="S187">
            <v>0</v>
          </cell>
          <cell r="T187">
            <v>0</v>
          </cell>
          <cell r="Y187">
            <v>2</v>
          </cell>
          <cell r="Z187">
            <v>3</v>
          </cell>
          <cell r="AB187">
            <v>5</v>
          </cell>
          <cell r="AC187">
            <v>7</v>
          </cell>
          <cell r="BD187">
            <v>0</v>
          </cell>
          <cell r="BE187">
            <v>1</v>
          </cell>
          <cell r="BG187">
            <v>5</v>
          </cell>
          <cell r="BH187">
            <v>6</v>
          </cell>
          <cell r="BM187">
            <v>0</v>
          </cell>
          <cell r="BN187">
            <v>0</v>
          </cell>
          <cell r="BU187">
            <v>0</v>
          </cell>
          <cell r="BV187">
            <v>0</v>
          </cell>
        </row>
        <row r="188">
          <cell r="C188" t="str">
            <v>SD</v>
          </cell>
          <cell r="D188" t="str">
            <v>Kec. Guntur</v>
          </cell>
          <cell r="G188" t="str">
            <v>NEGERI</v>
          </cell>
          <cell r="P188">
            <v>4</v>
          </cell>
          <cell r="Q188">
            <v>1</v>
          </cell>
          <cell r="S188">
            <v>0</v>
          </cell>
          <cell r="T188">
            <v>0</v>
          </cell>
          <cell r="Y188">
            <v>4</v>
          </cell>
          <cell r="Z188">
            <v>2</v>
          </cell>
          <cell r="AB188">
            <v>8</v>
          </cell>
          <cell r="AC188">
            <v>3</v>
          </cell>
          <cell r="BD188">
            <v>0</v>
          </cell>
          <cell r="BE188">
            <v>0</v>
          </cell>
          <cell r="BG188">
            <v>8</v>
          </cell>
          <cell r="BH188">
            <v>3</v>
          </cell>
          <cell r="BM188">
            <v>0</v>
          </cell>
          <cell r="BN188">
            <v>0</v>
          </cell>
          <cell r="BU188">
            <v>0</v>
          </cell>
          <cell r="BV188">
            <v>0</v>
          </cell>
        </row>
        <row r="189">
          <cell r="C189" t="str">
            <v>SD</v>
          </cell>
          <cell r="D189" t="str">
            <v>Kec. Guntur</v>
          </cell>
          <cell r="G189" t="str">
            <v>NEGERI</v>
          </cell>
          <cell r="P189">
            <v>2</v>
          </cell>
          <cell r="Q189">
            <v>2</v>
          </cell>
          <cell r="S189">
            <v>0</v>
          </cell>
          <cell r="T189">
            <v>0</v>
          </cell>
          <cell r="Y189">
            <v>0</v>
          </cell>
          <cell r="Z189">
            <v>3</v>
          </cell>
          <cell r="AB189">
            <v>2</v>
          </cell>
          <cell r="AC189">
            <v>5</v>
          </cell>
          <cell r="BD189">
            <v>0</v>
          </cell>
          <cell r="BE189">
            <v>0</v>
          </cell>
          <cell r="BG189">
            <v>2</v>
          </cell>
          <cell r="BH189">
            <v>5</v>
          </cell>
          <cell r="BM189">
            <v>0</v>
          </cell>
          <cell r="BN189">
            <v>0</v>
          </cell>
          <cell r="BU189">
            <v>1</v>
          </cell>
          <cell r="BV189">
            <v>0</v>
          </cell>
        </row>
        <row r="190">
          <cell r="C190" t="str">
            <v>SD</v>
          </cell>
          <cell r="D190" t="str">
            <v>Kec. Guntur</v>
          </cell>
          <cell r="G190" t="str">
            <v>NEGERI</v>
          </cell>
          <cell r="P190">
            <v>2</v>
          </cell>
          <cell r="Q190">
            <v>3</v>
          </cell>
          <cell r="S190">
            <v>0</v>
          </cell>
          <cell r="T190">
            <v>0</v>
          </cell>
          <cell r="Y190">
            <v>2</v>
          </cell>
          <cell r="Z190">
            <v>2</v>
          </cell>
          <cell r="AB190">
            <v>4</v>
          </cell>
          <cell r="AC190">
            <v>5</v>
          </cell>
          <cell r="BD190">
            <v>0</v>
          </cell>
          <cell r="BE190">
            <v>0</v>
          </cell>
          <cell r="BG190">
            <v>4</v>
          </cell>
          <cell r="BH190">
            <v>5</v>
          </cell>
          <cell r="BM190">
            <v>0</v>
          </cell>
          <cell r="BN190">
            <v>0</v>
          </cell>
          <cell r="BU190">
            <v>0</v>
          </cell>
          <cell r="BV190">
            <v>0</v>
          </cell>
        </row>
        <row r="191">
          <cell r="C191" t="str">
            <v>SD</v>
          </cell>
          <cell r="D191" t="str">
            <v>Kec. Guntur</v>
          </cell>
          <cell r="G191" t="str">
            <v>NEGERI</v>
          </cell>
          <cell r="P191">
            <v>1</v>
          </cell>
          <cell r="Q191">
            <v>4</v>
          </cell>
          <cell r="S191">
            <v>0</v>
          </cell>
          <cell r="T191">
            <v>0</v>
          </cell>
          <cell r="Y191">
            <v>3</v>
          </cell>
          <cell r="Z191">
            <v>1</v>
          </cell>
          <cell r="AB191">
            <v>4</v>
          </cell>
          <cell r="AC191">
            <v>5</v>
          </cell>
          <cell r="BD191">
            <v>1</v>
          </cell>
          <cell r="BE191">
            <v>0</v>
          </cell>
          <cell r="BG191">
            <v>3</v>
          </cell>
          <cell r="BH191">
            <v>5</v>
          </cell>
          <cell r="BM191">
            <v>0</v>
          </cell>
          <cell r="BN191">
            <v>0</v>
          </cell>
          <cell r="BU191">
            <v>0</v>
          </cell>
          <cell r="BV191">
            <v>0</v>
          </cell>
        </row>
        <row r="192">
          <cell r="C192" t="str">
            <v>SD</v>
          </cell>
          <cell r="D192" t="str">
            <v>Kec. Guntur</v>
          </cell>
          <cell r="G192" t="str">
            <v>NEGERI</v>
          </cell>
          <cell r="P192">
            <v>2</v>
          </cell>
          <cell r="Q192">
            <v>2</v>
          </cell>
          <cell r="S192">
            <v>0</v>
          </cell>
          <cell r="T192">
            <v>0</v>
          </cell>
          <cell r="Y192">
            <v>1</v>
          </cell>
          <cell r="Z192">
            <v>2</v>
          </cell>
          <cell r="AB192">
            <v>3</v>
          </cell>
          <cell r="AC192">
            <v>4</v>
          </cell>
          <cell r="BD192">
            <v>0</v>
          </cell>
          <cell r="BE192">
            <v>1</v>
          </cell>
          <cell r="BG192">
            <v>3</v>
          </cell>
          <cell r="BH192">
            <v>3</v>
          </cell>
          <cell r="BM192">
            <v>0</v>
          </cell>
          <cell r="BN192">
            <v>0</v>
          </cell>
          <cell r="BU192">
            <v>0</v>
          </cell>
          <cell r="BV192">
            <v>0</v>
          </cell>
        </row>
        <row r="193">
          <cell r="C193" t="str">
            <v>SD</v>
          </cell>
          <cell r="D193" t="str">
            <v>Kec. Guntur</v>
          </cell>
          <cell r="G193" t="str">
            <v>NEGERI</v>
          </cell>
          <cell r="P193">
            <v>1</v>
          </cell>
          <cell r="Q193">
            <v>3</v>
          </cell>
          <cell r="S193">
            <v>0</v>
          </cell>
          <cell r="T193">
            <v>0</v>
          </cell>
          <cell r="Y193">
            <v>1</v>
          </cell>
          <cell r="Z193">
            <v>3</v>
          </cell>
          <cell r="AB193">
            <v>2</v>
          </cell>
          <cell r="AC193">
            <v>6</v>
          </cell>
          <cell r="BD193">
            <v>0</v>
          </cell>
          <cell r="BE193">
            <v>0</v>
          </cell>
          <cell r="BG193">
            <v>2</v>
          </cell>
          <cell r="BH193">
            <v>6</v>
          </cell>
          <cell r="BM193">
            <v>0</v>
          </cell>
          <cell r="BN193">
            <v>0</v>
          </cell>
          <cell r="BU193">
            <v>0</v>
          </cell>
          <cell r="BV193">
            <v>0</v>
          </cell>
        </row>
        <row r="194">
          <cell r="C194" t="str">
            <v>SD</v>
          </cell>
          <cell r="D194" t="str">
            <v>Kec. Guntur</v>
          </cell>
          <cell r="G194" t="str">
            <v>NEGERI</v>
          </cell>
          <cell r="P194">
            <v>1</v>
          </cell>
          <cell r="Q194">
            <v>5</v>
          </cell>
          <cell r="S194">
            <v>0</v>
          </cell>
          <cell r="T194">
            <v>0</v>
          </cell>
          <cell r="Y194">
            <v>1</v>
          </cell>
          <cell r="Z194">
            <v>2</v>
          </cell>
          <cell r="AB194">
            <v>2</v>
          </cell>
          <cell r="AC194">
            <v>7</v>
          </cell>
          <cell r="BD194">
            <v>1</v>
          </cell>
          <cell r="BE194">
            <v>0</v>
          </cell>
          <cell r="BG194">
            <v>1</v>
          </cell>
          <cell r="BH194">
            <v>7</v>
          </cell>
          <cell r="BM194">
            <v>0</v>
          </cell>
          <cell r="BN194">
            <v>0</v>
          </cell>
          <cell r="BU194">
            <v>0</v>
          </cell>
          <cell r="BV194">
            <v>0</v>
          </cell>
        </row>
        <row r="195">
          <cell r="C195" t="str">
            <v>SD</v>
          </cell>
          <cell r="D195" t="str">
            <v>Kec. Guntur</v>
          </cell>
          <cell r="G195" t="str">
            <v>NEGERI</v>
          </cell>
          <cell r="P195">
            <v>1</v>
          </cell>
          <cell r="Q195">
            <v>4</v>
          </cell>
          <cell r="S195">
            <v>0</v>
          </cell>
          <cell r="T195">
            <v>0</v>
          </cell>
          <cell r="Y195">
            <v>2</v>
          </cell>
          <cell r="Z195">
            <v>1</v>
          </cell>
          <cell r="AB195">
            <v>3</v>
          </cell>
          <cell r="AC195">
            <v>5</v>
          </cell>
          <cell r="BD195">
            <v>0</v>
          </cell>
          <cell r="BE195">
            <v>0</v>
          </cell>
          <cell r="BG195">
            <v>3</v>
          </cell>
          <cell r="BH195">
            <v>5</v>
          </cell>
          <cell r="BM195">
            <v>0</v>
          </cell>
          <cell r="BN195">
            <v>0</v>
          </cell>
          <cell r="BU195">
            <v>1</v>
          </cell>
          <cell r="BV195">
            <v>0</v>
          </cell>
        </row>
        <row r="196">
          <cell r="C196" t="str">
            <v>SD</v>
          </cell>
          <cell r="D196" t="str">
            <v>Kec. Guntur</v>
          </cell>
          <cell r="G196" t="str">
            <v>NEGERI</v>
          </cell>
          <cell r="P196">
            <v>2</v>
          </cell>
          <cell r="Q196">
            <v>2</v>
          </cell>
          <cell r="S196">
            <v>0</v>
          </cell>
          <cell r="T196">
            <v>0</v>
          </cell>
          <cell r="Y196">
            <v>4</v>
          </cell>
          <cell r="Z196">
            <v>2</v>
          </cell>
          <cell r="AB196">
            <v>6</v>
          </cell>
          <cell r="AC196">
            <v>4</v>
          </cell>
          <cell r="BD196">
            <v>0</v>
          </cell>
          <cell r="BE196">
            <v>0</v>
          </cell>
          <cell r="BG196">
            <v>6</v>
          </cell>
          <cell r="BH196">
            <v>4</v>
          </cell>
          <cell r="BM196">
            <v>0</v>
          </cell>
          <cell r="BN196">
            <v>0</v>
          </cell>
          <cell r="BU196">
            <v>0</v>
          </cell>
          <cell r="BV196">
            <v>0</v>
          </cell>
        </row>
        <row r="197">
          <cell r="C197" t="str">
            <v>SD</v>
          </cell>
          <cell r="D197" t="str">
            <v>Kec. Guntur</v>
          </cell>
          <cell r="G197" t="str">
            <v>NEGERI</v>
          </cell>
          <cell r="P197">
            <v>3</v>
          </cell>
          <cell r="Q197">
            <v>4</v>
          </cell>
          <cell r="S197">
            <v>0</v>
          </cell>
          <cell r="T197">
            <v>0</v>
          </cell>
          <cell r="Y197">
            <v>6</v>
          </cell>
          <cell r="Z197">
            <v>3</v>
          </cell>
          <cell r="AB197">
            <v>9</v>
          </cell>
          <cell r="AC197">
            <v>7</v>
          </cell>
          <cell r="BD197">
            <v>0</v>
          </cell>
          <cell r="BE197">
            <v>0</v>
          </cell>
          <cell r="BG197">
            <v>9</v>
          </cell>
          <cell r="BH197">
            <v>7</v>
          </cell>
          <cell r="BM197">
            <v>0</v>
          </cell>
          <cell r="BN197">
            <v>0</v>
          </cell>
          <cell r="BU197">
            <v>0</v>
          </cell>
          <cell r="BV197">
            <v>0</v>
          </cell>
        </row>
        <row r="198">
          <cell r="C198" t="str">
            <v>SD</v>
          </cell>
          <cell r="D198" t="str">
            <v>Kec. Guntur</v>
          </cell>
          <cell r="G198" t="str">
            <v>NEGERI</v>
          </cell>
          <cell r="P198">
            <v>4</v>
          </cell>
          <cell r="Q198">
            <v>2</v>
          </cell>
          <cell r="S198">
            <v>0</v>
          </cell>
          <cell r="T198">
            <v>0</v>
          </cell>
          <cell r="Y198">
            <v>2</v>
          </cell>
          <cell r="Z198">
            <v>3</v>
          </cell>
          <cell r="AB198">
            <v>6</v>
          </cell>
          <cell r="AC198">
            <v>5</v>
          </cell>
          <cell r="BD198">
            <v>0</v>
          </cell>
          <cell r="BE198">
            <v>0</v>
          </cell>
          <cell r="BG198">
            <v>6</v>
          </cell>
          <cell r="BH198">
            <v>5</v>
          </cell>
          <cell r="BM198">
            <v>0</v>
          </cell>
          <cell r="BN198">
            <v>0</v>
          </cell>
          <cell r="BU198">
            <v>0</v>
          </cell>
          <cell r="BV198">
            <v>0</v>
          </cell>
        </row>
        <row r="199">
          <cell r="C199" t="str">
            <v>SD</v>
          </cell>
          <cell r="D199" t="str">
            <v>Kec. Guntur</v>
          </cell>
          <cell r="G199" t="str">
            <v>NEGERI</v>
          </cell>
          <cell r="P199">
            <v>2</v>
          </cell>
          <cell r="Q199">
            <v>3</v>
          </cell>
          <cell r="S199">
            <v>0</v>
          </cell>
          <cell r="T199">
            <v>0</v>
          </cell>
          <cell r="Y199">
            <v>1</v>
          </cell>
          <cell r="Z199">
            <v>2</v>
          </cell>
          <cell r="AB199">
            <v>3</v>
          </cell>
          <cell r="AC199">
            <v>5</v>
          </cell>
          <cell r="BD199">
            <v>1</v>
          </cell>
          <cell r="BE199">
            <v>0</v>
          </cell>
          <cell r="BG199">
            <v>2</v>
          </cell>
          <cell r="BH199">
            <v>5</v>
          </cell>
          <cell r="BM199">
            <v>0</v>
          </cell>
          <cell r="BN199">
            <v>0</v>
          </cell>
          <cell r="BU199">
            <v>0</v>
          </cell>
          <cell r="BV199">
            <v>0</v>
          </cell>
        </row>
        <row r="200">
          <cell r="C200" t="str">
            <v>SD</v>
          </cell>
          <cell r="D200" t="str">
            <v>Kec. Karang Tengah</v>
          </cell>
          <cell r="G200" t="str">
            <v>NEGERI</v>
          </cell>
          <cell r="P200">
            <v>2</v>
          </cell>
          <cell r="Q200">
            <v>3</v>
          </cell>
          <cell r="S200">
            <v>0</v>
          </cell>
          <cell r="T200">
            <v>0</v>
          </cell>
          <cell r="Y200">
            <v>0</v>
          </cell>
          <cell r="Z200">
            <v>3</v>
          </cell>
          <cell r="AB200">
            <v>2</v>
          </cell>
          <cell r="AC200">
            <v>6</v>
          </cell>
          <cell r="BD200">
            <v>0</v>
          </cell>
          <cell r="BE200">
            <v>1</v>
          </cell>
          <cell r="BG200">
            <v>3</v>
          </cell>
          <cell r="BH200">
            <v>4</v>
          </cell>
          <cell r="BM200">
            <v>1</v>
          </cell>
          <cell r="BN200">
            <v>0</v>
          </cell>
          <cell r="BU200">
            <v>0</v>
          </cell>
          <cell r="BV200">
            <v>0</v>
          </cell>
        </row>
        <row r="201">
          <cell r="C201" t="str">
            <v>SD</v>
          </cell>
          <cell r="D201" t="str">
            <v>Kec. Karang Tengah</v>
          </cell>
          <cell r="G201" t="str">
            <v>NEGERI</v>
          </cell>
          <cell r="P201">
            <v>2</v>
          </cell>
          <cell r="Q201">
            <v>5</v>
          </cell>
          <cell r="S201">
            <v>0</v>
          </cell>
          <cell r="T201">
            <v>0</v>
          </cell>
          <cell r="Y201">
            <v>1</v>
          </cell>
          <cell r="Z201">
            <v>1</v>
          </cell>
          <cell r="AB201">
            <v>3</v>
          </cell>
          <cell r="AC201">
            <v>6</v>
          </cell>
          <cell r="BD201">
            <v>0</v>
          </cell>
          <cell r="BE201">
            <v>0</v>
          </cell>
          <cell r="BG201">
            <v>3</v>
          </cell>
          <cell r="BH201">
            <v>6</v>
          </cell>
          <cell r="BM201">
            <v>0</v>
          </cell>
          <cell r="BN201">
            <v>0</v>
          </cell>
          <cell r="BU201">
            <v>0</v>
          </cell>
          <cell r="BV201">
            <v>0</v>
          </cell>
        </row>
        <row r="202">
          <cell r="C202" t="str">
            <v>SD</v>
          </cell>
          <cell r="D202" t="str">
            <v>Kec. Karang Tengah</v>
          </cell>
          <cell r="G202" t="str">
            <v>NEGERI</v>
          </cell>
          <cell r="P202">
            <v>5</v>
          </cell>
          <cell r="Q202">
            <v>4</v>
          </cell>
          <cell r="S202">
            <v>0</v>
          </cell>
          <cell r="T202">
            <v>0</v>
          </cell>
          <cell r="Y202">
            <v>1</v>
          </cell>
          <cell r="Z202">
            <v>3</v>
          </cell>
          <cell r="AB202">
            <v>6</v>
          </cell>
          <cell r="AC202">
            <v>7</v>
          </cell>
          <cell r="BD202">
            <v>0</v>
          </cell>
          <cell r="BE202">
            <v>1</v>
          </cell>
          <cell r="BG202">
            <v>6</v>
          </cell>
          <cell r="BH202">
            <v>6</v>
          </cell>
          <cell r="BM202">
            <v>0</v>
          </cell>
          <cell r="BN202">
            <v>0</v>
          </cell>
          <cell r="BU202">
            <v>1</v>
          </cell>
          <cell r="BV202">
            <v>0</v>
          </cell>
        </row>
        <row r="203">
          <cell r="C203" t="str">
            <v>SD</v>
          </cell>
          <cell r="D203" t="str">
            <v>Kec. Karang Tengah</v>
          </cell>
          <cell r="G203" t="str">
            <v>NEGERI</v>
          </cell>
          <cell r="P203">
            <v>3</v>
          </cell>
          <cell r="Q203">
            <v>4</v>
          </cell>
          <cell r="S203">
            <v>0</v>
          </cell>
          <cell r="T203">
            <v>0</v>
          </cell>
          <cell r="Y203">
            <v>2</v>
          </cell>
          <cell r="Z203">
            <v>2</v>
          </cell>
          <cell r="AB203">
            <v>5</v>
          </cell>
          <cell r="AC203">
            <v>6</v>
          </cell>
          <cell r="BD203">
            <v>0</v>
          </cell>
          <cell r="BE203">
            <v>0</v>
          </cell>
          <cell r="BG203">
            <v>5</v>
          </cell>
          <cell r="BH203">
            <v>6</v>
          </cell>
          <cell r="BM203">
            <v>0</v>
          </cell>
          <cell r="BN203">
            <v>0</v>
          </cell>
          <cell r="BU203">
            <v>0</v>
          </cell>
          <cell r="BV203">
            <v>0</v>
          </cell>
        </row>
        <row r="204">
          <cell r="C204" t="str">
            <v>SD</v>
          </cell>
          <cell r="D204" t="str">
            <v>Kec. Karang Tengah</v>
          </cell>
          <cell r="G204" t="str">
            <v>NEGERI</v>
          </cell>
          <cell r="P204">
            <v>2</v>
          </cell>
          <cell r="Q204">
            <v>5</v>
          </cell>
          <cell r="S204">
            <v>0</v>
          </cell>
          <cell r="T204">
            <v>0</v>
          </cell>
          <cell r="Y204">
            <v>1</v>
          </cell>
          <cell r="Z204">
            <v>6</v>
          </cell>
          <cell r="AB204">
            <v>3</v>
          </cell>
          <cell r="AC204">
            <v>11</v>
          </cell>
          <cell r="BD204">
            <v>0</v>
          </cell>
          <cell r="BE204">
            <v>2</v>
          </cell>
          <cell r="BG204">
            <v>3</v>
          </cell>
          <cell r="BH204">
            <v>9</v>
          </cell>
          <cell r="BM204">
            <v>0</v>
          </cell>
          <cell r="BN204">
            <v>0</v>
          </cell>
          <cell r="BU204">
            <v>0</v>
          </cell>
          <cell r="BV204">
            <v>0</v>
          </cell>
        </row>
        <row r="205">
          <cell r="C205" t="str">
            <v>SD</v>
          </cell>
          <cell r="D205" t="str">
            <v>Kec. Karang Tengah</v>
          </cell>
          <cell r="G205" t="str">
            <v>NEGERI</v>
          </cell>
          <cell r="P205">
            <v>5</v>
          </cell>
          <cell r="Q205">
            <v>3</v>
          </cell>
          <cell r="S205">
            <v>0</v>
          </cell>
          <cell r="T205">
            <v>0</v>
          </cell>
          <cell r="Y205">
            <v>0</v>
          </cell>
          <cell r="Z205">
            <v>2</v>
          </cell>
          <cell r="AB205">
            <v>5</v>
          </cell>
          <cell r="AC205">
            <v>5</v>
          </cell>
          <cell r="BD205">
            <v>0</v>
          </cell>
          <cell r="BE205">
            <v>0</v>
          </cell>
          <cell r="BG205">
            <v>5</v>
          </cell>
          <cell r="BH205">
            <v>5</v>
          </cell>
          <cell r="BM205">
            <v>0</v>
          </cell>
          <cell r="BN205">
            <v>0</v>
          </cell>
          <cell r="BU205">
            <v>0</v>
          </cell>
          <cell r="BV205">
            <v>1</v>
          </cell>
        </row>
        <row r="206">
          <cell r="C206" t="str">
            <v>SD</v>
          </cell>
          <cell r="D206" t="str">
            <v>Kec. Karang Tengah</v>
          </cell>
          <cell r="G206" t="str">
            <v>NEGERI</v>
          </cell>
          <cell r="P206">
            <v>2</v>
          </cell>
          <cell r="Q206">
            <v>1</v>
          </cell>
          <cell r="S206">
            <v>0</v>
          </cell>
          <cell r="T206">
            <v>0</v>
          </cell>
          <cell r="Y206">
            <v>3</v>
          </cell>
          <cell r="Z206">
            <v>2</v>
          </cell>
          <cell r="AB206">
            <v>5</v>
          </cell>
          <cell r="AC206">
            <v>3</v>
          </cell>
          <cell r="BD206">
            <v>0</v>
          </cell>
          <cell r="BE206">
            <v>0</v>
          </cell>
          <cell r="BG206">
            <v>5</v>
          </cell>
          <cell r="BH206">
            <v>3</v>
          </cell>
          <cell r="BM206">
            <v>0</v>
          </cell>
          <cell r="BN206">
            <v>0</v>
          </cell>
          <cell r="BU206">
            <v>1</v>
          </cell>
          <cell r="BV206">
            <v>0</v>
          </cell>
        </row>
        <row r="207">
          <cell r="C207" t="str">
            <v>SD</v>
          </cell>
          <cell r="D207" t="str">
            <v>Kec. Karang Tengah</v>
          </cell>
          <cell r="G207" t="str">
            <v>NEGERI</v>
          </cell>
          <cell r="P207">
            <v>3</v>
          </cell>
          <cell r="Q207">
            <v>4</v>
          </cell>
          <cell r="S207">
            <v>0</v>
          </cell>
          <cell r="T207">
            <v>0</v>
          </cell>
          <cell r="Y207">
            <v>1</v>
          </cell>
          <cell r="Z207">
            <v>1</v>
          </cell>
          <cell r="AB207">
            <v>4</v>
          </cell>
          <cell r="AC207">
            <v>5</v>
          </cell>
          <cell r="BD207">
            <v>0</v>
          </cell>
          <cell r="BE207">
            <v>0</v>
          </cell>
          <cell r="BG207">
            <v>4</v>
          </cell>
          <cell r="BH207">
            <v>5</v>
          </cell>
          <cell r="BM207">
            <v>0</v>
          </cell>
          <cell r="BN207">
            <v>0</v>
          </cell>
          <cell r="BU207">
            <v>1</v>
          </cell>
          <cell r="BV207">
            <v>0</v>
          </cell>
        </row>
        <row r="208">
          <cell r="C208" t="str">
            <v>SD</v>
          </cell>
          <cell r="D208" t="str">
            <v>Kec. Karang Tengah</v>
          </cell>
          <cell r="G208" t="str">
            <v>NEGERI</v>
          </cell>
          <cell r="P208">
            <v>0</v>
          </cell>
          <cell r="Q208">
            <v>3</v>
          </cell>
          <cell r="S208">
            <v>0</v>
          </cell>
          <cell r="T208">
            <v>0</v>
          </cell>
          <cell r="Y208">
            <v>1</v>
          </cell>
          <cell r="Z208">
            <v>3</v>
          </cell>
          <cell r="AB208">
            <v>1</v>
          </cell>
          <cell r="AC208">
            <v>6</v>
          </cell>
          <cell r="BD208">
            <v>0</v>
          </cell>
          <cell r="BE208">
            <v>0</v>
          </cell>
          <cell r="BG208">
            <v>1</v>
          </cell>
          <cell r="BH208">
            <v>6</v>
          </cell>
          <cell r="BM208">
            <v>0</v>
          </cell>
          <cell r="BN208">
            <v>0</v>
          </cell>
          <cell r="BU208">
            <v>0</v>
          </cell>
          <cell r="BV208">
            <v>0</v>
          </cell>
        </row>
        <row r="209">
          <cell r="C209" t="str">
            <v>SD</v>
          </cell>
          <cell r="D209" t="str">
            <v>Kec. Karang Tengah</v>
          </cell>
          <cell r="G209" t="str">
            <v>NEGERI</v>
          </cell>
          <cell r="P209">
            <v>0</v>
          </cell>
          <cell r="Q209">
            <v>4</v>
          </cell>
          <cell r="S209">
            <v>0</v>
          </cell>
          <cell r="T209">
            <v>0</v>
          </cell>
          <cell r="Y209">
            <v>3</v>
          </cell>
          <cell r="Z209">
            <v>1</v>
          </cell>
          <cell r="AB209">
            <v>3</v>
          </cell>
          <cell r="AC209">
            <v>5</v>
          </cell>
          <cell r="BD209">
            <v>0</v>
          </cell>
          <cell r="BE209">
            <v>0</v>
          </cell>
          <cell r="BG209">
            <v>3</v>
          </cell>
          <cell r="BH209">
            <v>5</v>
          </cell>
          <cell r="BM209">
            <v>0</v>
          </cell>
          <cell r="BN209">
            <v>0</v>
          </cell>
          <cell r="BU209">
            <v>1</v>
          </cell>
          <cell r="BV209">
            <v>0</v>
          </cell>
        </row>
        <row r="210">
          <cell r="C210" t="str">
            <v>SD</v>
          </cell>
          <cell r="D210" t="str">
            <v>Kec. Karang Tengah</v>
          </cell>
          <cell r="G210" t="str">
            <v>NEGERI</v>
          </cell>
          <cell r="P210">
            <v>1</v>
          </cell>
          <cell r="Q210">
            <v>4</v>
          </cell>
          <cell r="S210">
            <v>0</v>
          </cell>
          <cell r="T210">
            <v>0</v>
          </cell>
          <cell r="Y210">
            <v>0</v>
          </cell>
          <cell r="Z210">
            <v>5</v>
          </cell>
          <cell r="AB210">
            <v>1</v>
          </cell>
          <cell r="AC210">
            <v>9</v>
          </cell>
          <cell r="BD210">
            <v>0</v>
          </cell>
          <cell r="BE210">
            <v>0</v>
          </cell>
          <cell r="BG210">
            <v>2</v>
          </cell>
          <cell r="BH210">
            <v>8</v>
          </cell>
          <cell r="BM210">
            <v>0</v>
          </cell>
          <cell r="BN210">
            <v>0</v>
          </cell>
          <cell r="BU210">
            <v>0</v>
          </cell>
          <cell r="BV210">
            <v>0</v>
          </cell>
        </row>
        <row r="211">
          <cell r="C211" t="str">
            <v>SD</v>
          </cell>
          <cell r="D211" t="str">
            <v>Kec. Karang Tengah</v>
          </cell>
          <cell r="G211" t="str">
            <v>NEGERI</v>
          </cell>
          <cell r="P211">
            <v>3</v>
          </cell>
          <cell r="Q211">
            <v>7</v>
          </cell>
          <cell r="S211">
            <v>0</v>
          </cell>
          <cell r="T211">
            <v>0</v>
          </cell>
          <cell r="Y211">
            <v>1</v>
          </cell>
          <cell r="Z211">
            <v>5</v>
          </cell>
          <cell r="AB211">
            <v>4</v>
          </cell>
          <cell r="AC211">
            <v>12</v>
          </cell>
          <cell r="BD211">
            <v>1</v>
          </cell>
          <cell r="BE211">
            <v>0</v>
          </cell>
          <cell r="BG211">
            <v>3</v>
          </cell>
          <cell r="BH211">
            <v>12</v>
          </cell>
          <cell r="BM211">
            <v>1</v>
          </cell>
          <cell r="BN211">
            <v>0</v>
          </cell>
          <cell r="BU211">
            <v>0</v>
          </cell>
          <cell r="BV211">
            <v>0</v>
          </cell>
        </row>
        <row r="212">
          <cell r="C212" t="str">
            <v>SD</v>
          </cell>
          <cell r="D212" t="str">
            <v>Kec. Karang Tengah</v>
          </cell>
          <cell r="G212" t="str">
            <v>NEGERI</v>
          </cell>
          <cell r="P212">
            <v>3</v>
          </cell>
          <cell r="Q212">
            <v>6</v>
          </cell>
          <cell r="S212">
            <v>0</v>
          </cell>
          <cell r="T212">
            <v>0</v>
          </cell>
          <cell r="Y212">
            <v>1</v>
          </cell>
          <cell r="Z212">
            <v>4</v>
          </cell>
          <cell r="AB212">
            <v>4</v>
          </cell>
          <cell r="AC212">
            <v>10</v>
          </cell>
          <cell r="BD212">
            <v>0</v>
          </cell>
          <cell r="BE212">
            <v>0</v>
          </cell>
          <cell r="BG212">
            <v>4</v>
          </cell>
          <cell r="BH212">
            <v>10</v>
          </cell>
          <cell r="BM212">
            <v>0</v>
          </cell>
          <cell r="BN212">
            <v>0</v>
          </cell>
          <cell r="BU212">
            <v>0</v>
          </cell>
          <cell r="BV212">
            <v>0</v>
          </cell>
        </row>
        <row r="213">
          <cell r="C213" t="str">
            <v>SD</v>
          </cell>
          <cell r="D213" t="str">
            <v>Kec. Karang Tengah</v>
          </cell>
          <cell r="G213" t="str">
            <v>NEGERI</v>
          </cell>
          <cell r="P213">
            <v>0</v>
          </cell>
          <cell r="Q213">
            <v>5</v>
          </cell>
          <cell r="S213">
            <v>0</v>
          </cell>
          <cell r="T213">
            <v>0</v>
          </cell>
          <cell r="Y213">
            <v>0</v>
          </cell>
          <cell r="Z213">
            <v>3</v>
          </cell>
          <cell r="AB213">
            <v>0</v>
          </cell>
          <cell r="AC213">
            <v>8</v>
          </cell>
          <cell r="BD213">
            <v>0</v>
          </cell>
          <cell r="BE213">
            <v>0</v>
          </cell>
          <cell r="BG213">
            <v>1</v>
          </cell>
          <cell r="BH213">
            <v>7</v>
          </cell>
          <cell r="BM213">
            <v>0</v>
          </cell>
          <cell r="BN213">
            <v>0</v>
          </cell>
          <cell r="BU213">
            <v>0</v>
          </cell>
          <cell r="BV213">
            <v>0</v>
          </cell>
        </row>
        <row r="214">
          <cell r="C214" t="str">
            <v>SD</v>
          </cell>
          <cell r="D214" t="str">
            <v>Kec. Karang Tengah</v>
          </cell>
          <cell r="G214" t="str">
            <v>NEGERI</v>
          </cell>
          <cell r="P214">
            <v>2</v>
          </cell>
          <cell r="Q214">
            <v>4</v>
          </cell>
          <cell r="S214">
            <v>0</v>
          </cell>
          <cell r="T214">
            <v>0</v>
          </cell>
          <cell r="Y214">
            <v>1</v>
          </cell>
          <cell r="Z214">
            <v>2</v>
          </cell>
          <cell r="AB214">
            <v>3</v>
          </cell>
          <cell r="AC214">
            <v>6</v>
          </cell>
          <cell r="BD214">
            <v>0</v>
          </cell>
          <cell r="BE214">
            <v>0</v>
          </cell>
          <cell r="BG214">
            <v>3</v>
          </cell>
          <cell r="BH214">
            <v>6</v>
          </cell>
          <cell r="BM214">
            <v>0</v>
          </cell>
          <cell r="BN214">
            <v>0</v>
          </cell>
          <cell r="BU214">
            <v>1</v>
          </cell>
          <cell r="BV214">
            <v>0</v>
          </cell>
        </row>
        <row r="215">
          <cell r="C215" t="str">
            <v>SD</v>
          </cell>
          <cell r="D215" t="str">
            <v>Kec. Karang Tengah</v>
          </cell>
          <cell r="G215" t="str">
            <v>NEGERI</v>
          </cell>
          <cell r="P215">
            <v>1</v>
          </cell>
          <cell r="Q215">
            <v>5</v>
          </cell>
          <cell r="S215">
            <v>0</v>
          </cell>
          <cell r="T215">
            <v>0</v>
          </cell>
          <cell r="Y215">
            <v>0</v>
          </cell>
          <cell r="Z215">
            <v>5</v>
          </cell>
          <cell r="AB215">
            <v>1</v>
          </cell>
          <cell r="AC215">
            <v>10</v>
          </cell>
          <cell r="BD215">
            <v>0</v>
          </cell>
          <cell r="BE215">
            <v>0</v>
          </cell>
          <cell r="BG215">
            <v>2</v>
          </cell>
          <cell r="BH215">
            <v>9</v>
          </cell>
          <cell r="BM215">
            <v>0</v>
          </cell>
          <cell r="BN215">
            <v>0</v>
          </cell>
          <cell r="BU215">
            <v>0</v>
          </cell>
          <cell r="BV215">
            <v>1</v>
          </cell>
        </row>
        <row r="216">
          <cell r="C216" t="str">
            <v>SD</v>
          </cell>
          <cell r="D216" t="str">
            <v>Kec. Karang Tengah</v>
          </cell>
          <cell r="G216" t="str">
            <v>NEGERI</v>
          </cell>
          <cell r="P216">
            <v>2</v>
          </cell>
          <cell r="Q216">
            <v>5</v>
          </cell>
          <cell r="S216">
            <v>0</v>
          </cell>
          <cell r="T216">
            <v>0</v>
          </cell>
          <cell r="Y216">
            <v>0</v>
          </cell>
          <cell r="Z216">
            <v>2</v>
          </cell>
          <cell r="AB216">
            <v>2</v>
          </cell>
          <cell r="AC216">
            <v>7</v>
          </cell>
          <cell r="BD216">
            <v>1</v>
          </cell>
          <cell r="BE216">
            <v>0</v>
          </cell>
          <cell r="BG216">
            <v>1</v>
          </cell>
          <cell r="BH216">
            <v>7</v>
          </cell>
          <cell r="BM216">
            <v>0</v>
          </cell>
          <cell r="BN216">
            <v>0</v>
          </cell>
          <cell r="BU216">
            <v>0</v>
          </cell>
          <cell r="BV216">
            <v>1</v>
          </cell>
        </row>
        <row r="217">
          <cell r="C217" t="str">
            <v>SD</v>
          </cell>
          <cell r="D217" t="str">
            <v>Kec. Karang Tengah</v>
          </cell>
          <cell r="G217" t="str">
            <v>NEGERI</v>
          </cell>
          <cell r="P217">
            <v>0</v>
          </cell>
          <cell r="Q217">
            <v>8</v>
          </cell>
          <cell r="S217">
            <v>0</v>
          </cell>
          <cell r="T217">
            <v>0</v>
          </cell>
          <cell r="Y217">
            <v>1</v>
          </cell>
          <cell r="Z217">
            <v>6</v>
          </cell>
          <cell r="AB217">
            <v>1</v>
          </cell>
          <cell r="AC217">
            <v>14</v>
          </cell>
          <cell r="BD217">
            <v>0</v>
          </cell>
          <cell r="BE217">
            <v>0</v>
          </cell>
          <cell r="BG217">
            <v>1</v>
          </cell>
          <cell r="BH217">
            <v>14</v>
          </cell>
          <cell r="BM217">
            <v>0</v>
          </cell>
          <cell r="BN217">
            <v>0</v>
          </cell>
          <cell r="BU217">
            <v>0</v>
          </cell>
          <cell r="BV217">
            <v>0</v>
          </cell>
        </row>
        <row r="218">
          <cell r="C218" t="str">
            <v>SD</v>
          </cell>
          <cell r="D218" t="str">
            <v>Kec. Karang Tengah</v>
          </cell>
          <cell r="G218" t="str">
            <v>NEGERI</v>
          </cell>
          <cell r="P218">
            <v>1</v>
          </cell>
          <cell r="Q218">
            <v>6</v>
          </cell>
          <cell r="S218">
            <v>0</v>
          </cell>
          <cell r="T218">
            <v>0</v>
          </cell>
          <cell r="Y218">
            <v>3</v>
          </cell>
          <cell r="Z218">
            <v>5</v>
          </cell>
          <cell r="AB218">
            <v>4</v>
          </cell>
          <cell r="AC218">
            <v>11</v>
          </cell>
          <cell r="BD218">
            <v>0</v>
          </cell>
          <cell r="BE218">
            <v>0</v>
          </cell>
          <cell r="BG218">
            <v>4</v>
          </cell>
          <cell r="BH218">
            <v>11</v>
          </cell>
          <cell r="BM218">
            <v>0</v>
          </cell>
          <cell r="BN218">
            <v>0</v>
          </cell>
          <cell r="BU218">
            <v>0</v>
          </cell>
          <cell r="BV218">
            <v>0</v>
          </cell>
        </row>
        <row r="219">
          <cell r="C219" t="str">
            <v>SD</v>
          </cell>
          <cell r="D219" t="str">
            <v>Kec. Karang Tengah</v>
          </cell>
          <cell r="G219" t="str">
            <v>NEGERI</v>
          </cell>
          <cell r="P219">
            <v>3</v>
          </cell>
          <cell r="Q219">
            <v>1</v>
          </cell>
          <cell r="S219">
            <v>0</v>
          </cell>
          <cell r="T219">
            <v>0</v>
          </cell>
          <cell r="Y219">
            <v>2</v>
          </cell>
          <cell r="Z219">
            <v>1</v>
          </cell>
          <cell r="AB219">
            <v>5</v>
          </cell>
          <cell r="AC219">
            <v>2</v>
          </cell>
          <cell r="BD219">
            <v>0</v>
          </cell>
          <cell r="BE219">
            <v>0</v>
          </cell>
          <cell r="BG219">
            <v>5</v>
          </cell>
          <cell r="BH219">
            <v>2</v>
          </cell>
          <cell r="BM219">
            <v>0</v>
          </cell>
          <cell r="BN219">
            <v>0</v>
          </cell>
          <cell r="BU219">
            <v>0</v>
          </cell>
          <cell r="BV219">
            <v>1</v>
          </cell>
        </row>
        <row r="220">
          <cell r="C220" t="str">
            <v>SD</v>
          </cell>
          <cell r="D220" t="str">
            <v>Kec. Karang Tengah</v>
          </cell>
          <cell r="G220" t="str">
            <v>NEGERI</v>
          </cell>
          <cell r="P220">
            <v>3</v>
          </cell>
          <cell r="Q220">
            <v>1</v>
          </cell>
          <cell r="S220">
            <v>0</v>
          </cell>
          <cell r="T220">
            <v>0</v>
          </cell>
          <cell r="Y220">
            <v>1</v>
          </cell>
          <cell r="Z220">
            <v>3</v>
          </cell>
          <cell r="AB220">
            <v>4</v>
          </cell>
          <cell r="AC220">
            <v>4</v>
          </cell>
          <cell r="BD220">
            <v>1</v>
          </cell>
          <cell r="BE220">
            <v>1</v>
          </cell>
          <cell r="BG220">
            <v>3</v>
          </cell>
          <cell r="BH220">
            <v>3</v>
          </cell>
          <cell r="BM220">
            <v>1</v>
          </cell>
          <cell r="BN220">
            <v>0</v>
          </cell>
          <cell r="BU220">
            <v>1</v>
          </cell>
          <cell r="BV220">
            <v>0</v>
          </cell>
        </row>
        <row r="221">
          <cell r="C221" t="str">
            <v>SD</v>
          </cell>
          <cell r="D221" t="str">
            <v>Kec. Karang Tengah</v>
          </cell>
          <cell r="G221" t="str">
            <v>NEGERI</v>
          </cell>
          <cell r="P221">
            <v>1</v>
          </cell>
          <cell r="Q221">
            <v>4</v>
          </cell>
          <cell r="S221">
            <v>0</v>
          </cell>
          <cell r="T221">
            <v>0</v>
          </cell>
          <cell r="Y221">
            <v>1</v>
          </cell>
          <cell r="Z221">
            <v>3</v>
          </cell>
          <cell r="AB221">
            <v>2</v>
          </cell>
          <cell r="AC221">
            <v>7</v>
          </cell>
          <cell r="BD221">
            <v>0</v>
          </cell>
          <cell r="BE221">
            <v>0</v>
          </cell>
          <cell r="BG221">
            <v>2</v>
          </cell>
          <cell r="BH221">
            <v>7</v>
          </cell>
          <cell r="BM221">
            <v>0</v>
          </cell>
          <cell r="BN221">
            <v>0</v>
          </cell>
          <cell r="BU221">
            <v>2</v>
          </cell>
          <cell r="BV221">
            <v>0</v>
          </cell>
        </row>
        <row r="222">
          <cell r="C222" t="str">
            <v>SD</v>
          </cell>
          <cell r="D222" t="str">
            <v>Kec. Karang Tengah</v>
          </cell>
          <cell r="G222" t="str">
            <v>NEGERI</v>
          </cell>
          <cell r="P222">
            <v>1</v>
          </cell>
          <cell r="Q222">
            <v>4</v>
          </cell>
          <cell r="S222">
            <v>0</v>
          </cell>
          <cell r="T222">
            <v>0</v>
          </cell>
          <cell r="Y222">
            <v>0</v>
          </cell>
          <cell r="Z222">
            <v>2</v>
          </cell>
          <cell r="AB222">
            <v>1</v>
          </cell>
          <cell r="AC222">
            <v>6</v>
          </cell>
          <cell r="BD222">
            <v>0</v>
          </cell>
          <cell r="BE222">
            <v>0</v>
          </cell>
          <cell r="BG222">
            <v>1</v>
          </cell>
          <cell r="BH222">
            <v>6</v>
          </cell>
          <cell r="BM222">
            <v>0</v>
          </cell>
          <cell r="BN222">
            <v>0</v>
          </cell>
          <cell r="BU222">
            <v>0</v>
          </cell>
          <cell r="BV222">
            <v>0</v>
          </cell>
        </row>
        <row r="223">
          <cell r="C223" t="str">
            <v>SD</v>
          </cell>
          <cell r="D223" t="str">
            <v>Kec. Karang Tengah</v>
          </cell>
          <cell r="G223" t="str">
            <v>NEGERI</v>
          </cell>
          <cell r="P223">
            <v>5</v>
          </cell>
          <cell r="Q223">
            <v>4</v>
          </cell>
          <cell r="S223">
            <v>0</v>
          </cell>
          <cell r="T223">
            <v>0</v>
          </cell>
          <cell r="Y223">
            <v>2</v>
          </cell>
          <cell r="Z223">
            <v>6</v>
          </cell>
          <cell r="AB223">
            <v>7</v>
          </cell>
          <cell r="AC223">
            <v>10</v>
          </cell>
          <cell r="BD223">
            <v>0</v>
          </cell>
          <cell r="BE223">
            <v>0</v>
          </cell>
          <cell r="BG223">
            <v>7</v>
          </cell>
          <cell r="BH223">
            <v>10</v>
          </cell>
          <cell r="BM223">
            <v>0</v>
          </cell>
          <cell r="BN223">
            <v>0</v>
          </cell>
          <cell r="BU223">
            <v>0</v>
          </cell>
          <cell r="BV223">
            <v>0</v>
          </cell>
        </row>
        <row r="224">
          <cell r="C224" t="str">
            <v>SD</v>
          </cell>
          <cell r="D224" t="str">
            <v>Kec. Karang Tengah</v>
          </cell>
          <cell r="G224" t="str">
            <v>NEGERI</v>
          </cell>
          <cell r="P224">
            <v>1</v>
          </cell>
          <cell r="Q224">
            <v>6</v>
          </cell>
          <cell r="S224">
            <v>0</v>
          </cell>
          <cell r="T224">
            <v>0</v>
          </cell>
          <cell r="Y224">
            <v>1</v>
          </cell>
          <cell r="Z224">
            <v>1</v>
          </cell>
          <cell r="AB224">
            <v>2</v>
          </cell>
          <cell r="AC224">
            <v>7</v>
          </cell>
          <cell r="BD224">
            <v>0</v>
          </cell>
          <cell r="BE224">
            <v>0</v>
          </cell>
          <cell r="BG224">
            <v>2</v>
          </cell>
          <cell r="BH224">
            <v>7</v>
          </cell>
          <cell r="BM224">
            <v>0</v>
          </cell>
          <cell r="BN224">
            <v>0</v>
          </cell>
          <cell r="BU224">
            <v>1</v>
          </cell>
          <cell r="BV224">
            <v>0</v>
          </cell>
        </row>
        <row r="225">
          <cell r="C225" t="str">
            <v>SD</v>
          </cell>
          <cell r="D225" t="str">
            <v>Kec. Karang Tengah</v>
          </cell>
          <cell r="G225" t="str">
            <v>NEGERI</v>
          </cell>
          <cell r="P225">
            <v>1</v>
          </cell>
          <cell r="Q225">
            <v>4</v>
          </cell>
          <cell r="S225">
            <v>0</v>
          </cell>
          <cell r="T225">
            <v>0</v>
          </cell>
          <cell r="Y225">
            <v>0</v>
          </cell>
          <cell r="Z225">
            <v>2</v>
          </cell>
          <cell r="AB225">
            <v>1</v>
          </cell>
          <cell r="AC225">
            <v>6</v>
          </cell>
          <cell r="BD225">
            <v>0</v>
          </cell>
          <cell r="BE225">
            <v>1</v>
          </cell>
          <cell r="BG225">
            <v>1</v>
          </cell>
          <cell r="BH225">
            <v>5</v>
          </cell>
          <cell r="BM225">
            <v>0</v>
          </cell>
          <cell r="BN225">
            <v>0</v>
          </cell>
          <cell r="BU225">
            <v>0</v>
          </cell>
          <cell r="BV225">
            <v>1</v>
          </cell>
        </row>
        <row r="226">
          <cell r="C226" t="str">
            <v>SD</v>
          </cell>
          <cell r="D226" t="str">
            <v>Kec. Karang Tengah</v>
          </cell>
          <cell r="G226" t="str">
            <v>NEGERI</v>
          </cell>
          <cell r="P226">
            <v>4</v>
          </cell>
          <cell r="Q226">
            <v>3</v>
          </cell>
          <cell r="S226">
            <v>0</v>
          </cell>
          <cell r="T226">
            <v>0</v>
          </cell>
          <cell r="Y226">
            <v>0</v>
          </cell>
          <cell r="Z226">
            <v>2</v>
          </cell>
          <cell r="AB226">
            <v>4</v>
          </cell>
          <cell r="AC226">
            <v>5</v>
          </cell>
          <cell r="BD226">
            <v>0</v>
          </cell>
          <cell r="BE226">
            <v>0</v>
          </cell>
          <cell r="BG226">
            <v>4</v>
          </cell>
          <cell r="BH226">
            <v>5</v>
          </cell>
          <cell r="BM226">
            <v>0</v>
          </cell>
          <cell r="BN226">
            <v>0</v>
          </cell>
          <cell r="BU226">
            <v>0</v>
          </cell>
          <cell r="BV226">
            <v>0</v>
          </cell>
        </row>
        <row r="227">
          <cell r="C227" t="str">
            <v>SD</v>
          </cell>
          <cell r="D227" t="str">
            <v>Kec. Karang Tengah</v>
          </cell>
          <cell r="G227" t="str">
            <v>NEGERI</v>
          </cell>
          <cell r="P227">
            <v>0</v>
          </cell>
          <cell r="Q227">
            <v>5</v>
          </cell>
          <cell r="S227">
            <v>0</v>
          </cell>
          <cell r="T227">
            <v>0</v>
          </cell>
          <cell r="Y227">
            <v>2</v>
          </cell>
          <cell r="Z227">
            <v>2</v>
          </cell>
          <cell r="AB227">
            <v>2</v>
          </cell>
          <cell r="AC227">
            <v>7</v>
          </cell>
          <cell r="BD227">
            <v>0</v>
          </cell>
          <cell r="BE227">
            <v>1</v>
          </cell>
          <cell r="BG227">
            <v>2</v>
          </cell>
          <cell r="BH227">
            <v>6</v>
          </cell>
          <cell r="BM227">
            <v>0</v>
          </cell>
          <cell r="BN227">
            <v>0</v>
          </cell>
          <cell r="BU227">
            <v>0</v>
          </cell>
          <cell r="BV227">
            <v>0</v>
          </cell>
        </row>
        <row r="228">
          <cell r="C228" t="str">
            <v>SD</v>
          </cell>
          <cell r="D228" t="str">
            <v>Kec. Karanganyar</v>
          </cell>
          <cell r="G228" t="str">
            <v>NEGERI</v>
          </cell>
          <cell r="P228">
            <v>3</v>
          </cell>
          <cell r="Q228">
            <v>8</v>
          </cell>
          <cell r="S228">
            <v>0</v>
          </cell>
          <cell r="T228">
            <v>0</v>
          </cell>
          <cell r="Y228">
            <v>0</v>
          </cell>
          <cell r="Z228">
            <v>4</v>
          </cell>
          <cell r="AB228">
            <v>3</v>
          </cell>
          <cell r="AC228">
            <v>12</v>
          </cell>
          <cell r="BD228">
            <v>0</v>
          </cell>
          <cell r="BE228">
            <v>0</v>
          </cell>
          <cell r="BG228">
            <v>3</v>
          </cell>
          <cell r="BH228">
            <v>12</v>
          </cell>
          <cell r="BM228">
            <v>0</v>
          </cell>
          <cell r="BN228">
            <v>0</v>
          </cell>
          <cell r="BU228">
            <v>0</v>
          </cell>
          <cell r="BV228">
            <v>0</v>
          </cell>
        </row>
        <row r="229">
          <cell r="C229" t="str">
            <v>SD</v>
          </cell>
          <cell r="D229" t="str">
            <v>Kec. Karanganyar</v>
          </cell>
          <cell r="G229" t="str">
            <v>NEGERI</v>
          </cell>
          <cell r="P229">
            <v>2</v>
          </cell>
          <cell r="Q229">
            <v>4</v>
          </cell>
          <cell r="S229">
            <v>0</v>
          </cell>
          <cell r="T229">
            <v>0</v>
          </cell>
          <cell r="Y229">
            <v>2</v>
          </cell>
          <cell r="Z229">
            <v>2</v>
          </cell>
          <cell r="AB229">
            <v>4</v>
          </cell>
          <cell r="AC229">
            <v>6</v>
          </cell>
          <cell r="BD229">
            <v>1</v>
          </cell>
          <cell r="BE229">
            <v>0</v>
          </cell>
          <cell r="BG229">
            <v>3</v>
          </cell>
          <cell r="BH229">
            <v>6</v>
          </cell>
          <cell r="BM229">
            <v>0</v>
          </cell>
          <cell r="BN229">
            <v>0</v>
          </cell>
          <cell r="BU229">
            <v>0</v>
          </cell>
          <cell r="BV229">
            <v>0</v>
          </cell>
        </row>
        <row r="230">
          <cell r="C230" t="str">
            <v>SD</v>
          </cell>
          <cell r="D230" t="str">
            <v>Kec. Karanganyar</v>
          </cell>
          <cell r="G230" t="str">
            <v>NEGERI</v>
          </cell>
          <cell r="P230">
            <v>5</v>
          </cell>
          <cell r="Q230">
            <v>7</v>
          </cell>
          <cell r="S230">
            <v>0</v>
          </cell>
          <cell r="T230">
            <v>0</v>
          </cell>
          <cell r="Y230">
            <v>4</v>
          </cell>
          <cell r="Z230">
            <v>6</v>
          </cell>
          <cell r="AB230">
            <v>9</v>
          </cell>
          <cell r="AC230">
            <v>13</v>
          </cell>
          <cell r="BD230">
            <v>0</v>
          </cell>
          <cell r="BE230">
            <v>0</v>
          </cell>
          <cell r="BG230">
            <v>9</v>
          </cell>
          <cell r="BH230">
            <v>13</v>
          </cell>
          <cell r="BM230">
            <v>0</v>
          </cell>
          <cell r="BN230">
            <v>0</v>
          </cell>
          <cell r="BU230">
            <v>0</v>
          </cell>
          <cell r="BV230">
            <v>0</v>
          </cell>
        </row>
        <row r="231">
          <cell r="C231" t="str">
            <v>SD</v>
          </cell>
          <cell r="D231" t="str">
            <v>Kec. Karanganyar</v>
          </cell>
          <cell r="G231" t="str">
            <v>NEGERI</v>
          </cell>
          <cell r="P231">
            <v>5</v>
          </cell>
          <cell r="Q231">
            <v>6</v>
          </cell>
          <cell r="S231">
            <v>0</v>
          </cell>
          <cell r="T231">
            <v>0</v>
          </cell>
          <cell r="Y231">
            <v>3</v>
          </cell>
          <cell r="Z231">
            <v>4</v>
          </cell>
          <cell r="AB231">
            <v>8</v>
          </cell>
          <cell r="AC231">
            <v>10</v>
          </cell>
          <cell r="BD231">
            <v>2</v>
          </cell>
          <cell r="BE231">
            <v>0</v>
          </cell>
          <cell r="BG231">
            <v>6</v>
          </cell>
          <cell r="BH231">
            <v>10</v>
          </cell>
          <cell r="BM231">
            <v>0</v>
          </cell>
          <cell r="BN231">
            <v>0</v>
          </cell>
          <cell r="BU231">
            <v>0</v>
          </cell>
          <cell r="BV231">
            <v>0</v>
          </cell>
        </row>
        <row r="232">
          <cell r="C232" t="str">
            <v>SD</v>
          </cell>
          <cell r="D232" t="str">
            <v>Kec. Karanganyar</v>
          </cell>
          <cell r="G232" t="str">
            <v>NEGERI</v>
          </cell>
          <cell r="P232">
            <v>3</v>
          </cell>
          <cell r="Q232">
            <v>1</v>
          </cell>
          <cell r="S232">
            <v>0</v>
          </cell>
          <cell r="T232">
            <v>0</v>
          </cell>
          <cell r="Y232">
            <v>0</v>
          </cell>
          <cell r="Z232">
            <v>3</v>
          </cell>
          <cell r="AB232">
            <v>3</v>
          </cell>
          <cell r="AC232">
            <v>4</v>
          </cell>
          <cell r="BD232">
            <v>1</v>
          </cell>
          <cell r="BE232">
            <v>0</v>
          </cell>
          <cell r="BG232">
            <v>3</v>
          </cell>
          <cell r="BH232">
            <v>3</v>
          </cell>
          <cell r="BM232">
            <v>0</v>
          </cell>
          <cell r="BN232">
            <v>0</v>
          </cell>
          <cell r="BU232">
            <v>0</v>
          </cell>
          <cell r="BV232">
            <v>0</v>
          </cell>
        </row>
        <row r="233">
          <cell r="C233" t="str">
            <v>SD</v>
          </cell>
          <cell r="D233" t="str">
            <v>Kec. Karanganyar</v>
          </cell>
          <cell r="G233" t="str">
            <v>NEGERI</v>
          </cell>
          <cell r="P233">
            <v>2</v>
          </cell>
          <cell r="Q233">
            <v>5</v>
          </cell>
          <cell r="S233">
            <v>0</v>
          </cell>
          <cell r="T233">
            <v>0</v>
          </cell>
          <cell r="Y233">
            <v>1</v>
          </cell>
          <cell r="Z233">
            <v>2</v>
          </cell>
          <cell r="AB233">
            <v>3</v>
          </cell>
          <cell r="AC233">
            <v>7</v>
          </cell>
          <cell r="BD233">
            <v>0</v>
          </cell>
          <cell r="BE233">
            <v>0</v>
          </cell>
          <cell r="BG233">
            <v>3</v>
          </cell>
          <cell r="BH233">
            <v>7</v>
          </cell>
          <cell r="BM233">
            <v>0</v>
          </cell>
          <cell r="BN233">
            <v>0</v>
          </cell>
          <cell r="BU233">
            <v>0</v>
          </cell>
          <cell r="BV233">
            <v>0</v>
          </cell>
        </row>
        <row r="234">
          <cell r="C234" t="str">
            <v>SD</v>
          </cell>
          <cell r="D234" t="str">
            <v>Kec. Karanganyar</v>
          </cell>
          <cell r="G234" t="str">
            <v>NEGERI</v>
          </cell>
          <cell r="P234">
            <v>1</v>
          </cell>
          <cell r="Q234">
            <v>6</v>
          </cell>
          <cell r="S234">
            <v>0</v>
          </cell>
          <cell r="T234">
            <v>0</v>
          </cell>
          <cell r="Y234">
            <v>1</v>
          </cell>
          <cell r="Z234">
            <v>2</v>
          </cell>
          <cell r="AB234">
            <v>2</v>
          </cell>
          <cell r="AC234">
            <v>8</v>
          </cell>
          <cell r="BD234">
            <v>0</v>
          </cell>
          <cell r="BE234">
            <v>0</v>
          </cell>
          <cell r="BG234">
            <v>2</v>
          </cell>
          <cell r="BH234">
            <v>8</v>
          </cell>
          <cell r="BM234">
            <v>0</v>
          </cell>
          <cell r="BN234">
            <v>0</v>
          </cell>
          <cell r="BU234">
            <v>0</v>
          </cell>
          <cell r="BV234">
            <v>0</v>
          </cell>
        </row>
        <row r="235">
          <cell r="C235" t="str">
            <v>SD</v>
          </cell>
          <cell r="D235" t="str">
            <v>Kec. Karanganyar</v>
          </cell>
          <cell r="G235" t="str">
            <v>NEGERI</v>
          </cell>
          <cell r="P235">
            <v>2</v>
          </cell>
          <cell r="Q235">
            <v>11</v>
          </cell>
          <cell r="S235">
            <v>0</v>
          </cell>
          <cell r="T235">
            <v>0</v>
          </cell>
          <cell r="Y235">
            <v>3</v>
          </cell>
          <cell r="Z235">
            <v>6</v>
          </cell>
          <cell r="AB235">
            <v>5</v>
          </cell>
          <cell r="AC235">
            <v>17</v>
          </cell>
          <cell r="BD235">
            <v>1</v>
          </cell>
          <cell r="BE235">
            <v>0</v>
          </cell>
          <cell r="BG235">
            <v>4</v>
          </cell>
          <cell r="BH235">
            <v>17</v>
          </cell>
          <cell r="BM235">
            <v>0</v>
          </cell>
          <cell r="BN235">
            <v>0</v>
          </cell>
          <cell r="BU235">
            <v>1</v>
          </cell>
          <cell r="BV235">
            <v>0</v>
          </cell>
        </row>
        <row r="236">
          <cell r="C236" t="str">
            <v>SD</v>
          </cell>
          <cell r="D236" t="str">
            <v>Kec. Karanganyar</v>
          </cell>
          <cell r="G236" t="str">
            <v>NEGERI</v>
          </cell>
          <cell r="P236">
            <v>1</v>
          </cell>
          <cell r="Q236">
            <v>10</v>
          </cell>
          <cell r="S236">
            <v>0</v>
          </cell>
          <cell r="T236">
            <v>0</v>
          </cell>
          <cell r="Y236">
            <v>1</v>
          </cell>
          <cell r="Z236">
            <v>2</v>
          </cell>
          <cell r="AB236">
            <v>2</v>
          </cell>
          <cell r="AC236">
            <v>12</v>
          </cell>
          <cell r="BD236">
            <v>0</v>
          </cell>
          <cell r="BE236">
            <v>0</v>
          </cell>
          <cell r="BG236">
            <v>2</v>
          </cell>
          <cell r="BH236">
            <v>12</v>
          </cell>
          <cell r="BM236">
            <v>0</v>
          </cell>
          <cell r="BN236">
            <v>0</v>
          </cell>
          <cell r="BU236">
            <v>0</v>
          </cell>
          <cell r="BV236">
            <v>0</v>
          </cell>
        </row>
        <row r="237">
          <cell r="C237" t="str">
            <v>SD</v>
          </cell>
          <cell r="D237" t="str">
            <v>Kec. Karanganyar</v>
          </cell>
          <cell r="G237" t="str">
            <v>NEGERI</v>
          </cell>
          <cell r="P237">
            <v>1</v>
          </cell>
          <cell r="Q237">
            <v>3</v>
          </cell>
          <cell r="S237">
            <v>0</v>
          </cell>
          <cell r="T237">
            <v>0</v>
          </cell>
          <cell r="Y237">
            <v>0</v>
          </cell>
          <cell r="Z237">
            <v>3</v>
          </cell>
          <cell r="AB237">
            <v>1</v>
          </cell>
          <cell r="AC237">
            <v>6</v>
          </cell>
          <cell r="BD237">
            <v>0</v>
          </cell>
          <cell r="BE237">
            <v>0</v>
          </cell>
          <cell r="BG237">
            <v>2</v>
          </cell>
          <cell r="BH237">
            <v>5</v>
          </cell>
          <cell r="BM237">
            <v>0</v>
          </cell>
          <cell r="BN237">
            <v>0</v>
          </cell>
          <cell r="BU237">
            <v>0</v>
          </cell>
          <cell r="BV237">
            <v>0</v>
          </cell>
        </row>
        <row r="238">
          <cell r="C238" t="str">
            <v>SD</v>
          </cell>
          <cell r="D238" t="str">
            <v>Kec. Karanganyar</v>
          </cell>
          <cell r="G238" t="str">
            <v>NEGERI</v>
          </cell>
          <cell r="P238">
            <v>2</v>
          </cell>
          <cell r="Q238">
            <v>7</v>
          </cell>
          <cell r="S238">
            <v>0</v>
          </cell>
          <cell r="T238">
            <v>0</v>
          </cell>
          <cell r="Y238">
            <v>1</v>
          </cell>
          <cell r="Z238">
            <v>3</v>
          </cell>
          <cell r="AB238">
            <v>3</v>
          </cell>
          <cell r="AC238">
            <v>10</v>
          </cell>
          <cell r="BD238">
            <v>1</v>
          </cell>
          <cell r="BE238">
            <v>0</v>
          </cell>
          <cell r="BG238">
            <v>2</v>
          </cell>
          <cell r="BH238">
            <v>10</v>
          </cell>
          <cell r="BM238">
            <v>0</v>
          </cell>
          <cell r="BN238">
            <v>0</v>
          </cell>
          <cell r="BU238">
            <v>0</v>
          </cell>
          <cell r="BV238">
            <v>1</v>
          </cell>
        </row>
        <row r="239">
          <cell r="C239" t="str">
            <v>SD</v>
          </cell>
          <cell r="D239" t="str">
            <v>Kec. Karanganyar</v>
          </cell>
          <cell r="G239" t="str">
            <v>NEGERI</v>
          </cell>
          <cell r="P239">
            <v>2</v>
          </cell>
          <cell r="Q239">
            <v>4</v>
          </cell>
          <cell r="S239">
            <v>0</v>
          </cell>
          <cell r="T239">
            <v>0</v>
          </cell>
          <cell r="Y239">
            <v>1</v>
          </cell>
          <cell r="Z239">
            <v>2</v>
          </cell>
          <cell r="AB239">
            <v>3</v>
          </cell>
          <cell r="AC239">
            <v>6</v>
          </cell>
          <cell r="BD239">
            <v>0</v>
          </cell>
          <cell r="BE239">
            <v>0</v>
          </cell>
          <cell r="BG239">
            <v>3</v>
          </cell>
          <cell r="BH239">
            <v>6</v>
          </cell>
          <cell r="BM239">
            <v>0</v>
          </cell>
          <cell r="BN239">
            <v>0</v>
          </cell>
          <cell r="BU239">
            <v>0</v>
          </cell>
          <cell r="BV239">
            <v>0</v>
          </cell>
        </row>
        <row r="240">
          <cell r="C240" t="str">
            <v>SD</v>
          </cell>
          <cell r="D240" t="str">
            <v>Kec. Karanganyar</v>
          </cell>
          <cell r="G240" t="str">
            <v>NEGERI</v>
          </cell>
          <cell r="P240">
            <v>1</v>
          </cell>
          <cell r="Q240">
            <v>4</v>
          </cell>
          <cell r="S240">
            <v>0</v>
          </cell>
          <cell r="T240">
            <v>0</v>
          </cell>
          <cell r="Y240">
            <v>1</v>
          </cell>
          <cell r="Z240">
            <v>2</v>
          </cell>
          <cell r="AB240">
            <v>2</v>
          </cell>
          <cell r="AC240">
            <v>6</v>
          </cell>
          <cell r="BD240">
            <v>0</v>
          </cell>
          <cell r="BE240">
            <v>0</v>
          </cell>
          <cell r="BG240">
            <v>2</v>
          </cell>
          <cell r="BH240">
            <v>6</v>
          </cell>
          <cell r="BM240">
            <v>0</v>
          </cell>
          <cell r="BN240">
            <v>0</v>
          </cell>
          <cell r="BU240">
            <v>1</v>
          </cell>
          <cell r="BV240">
            <v>0</v>
          </cell>
        </row>
        <row r="241">
          <cell r="C241" t="str">
            <v>SD</v>
          </cell>
          <cell r="D241" t="str">
            <v>Kec. Karanganyar</v>
          </cell>
          <cell r="G241" t="str">
            <v>NEGERI</v>
          </cell>
          <cell r="P241">
            <v>1</v>
          </cell>
          <cell r="Q241">
            <v>7</v>
          </cell>
          <cell r="S241">
            <v>0</v>
          </cell>
          <cell r="T241">
            <v>0</v>
          </cell>
          <cell r="Y241">
            <v>3</v>
          </cell>
          <cell r="Z241">
            <v>7</v>
          </cell>
          <cell r="AB241">
            <v>4</v>
          </cell>
          <cell r="AC241">
            <v>14</v>
          </cell>
          <cell r="BD241">
            <v>1</v>
          </cell>
          <cell r="BE241">
            <v>0</v>
          </cell>
          <cell r="BG241">
            <v>3</v>
          </cell>
          <cell r="BH241">
            <v>14</v>
          </cell>
          <cell r="BM241">
            <v>0</v>
          </cell>
          <cell r="BN241">
            <v>0</v>
          </cell>
          <cell r="BU241">
            <v>0</v>
          </cell>
          <cell r="BV241">
            <v>0</v>
          </cell>
        </row>
        <row r="242">
          <cell r="C242" t="str">
            <v>SD</v>
          </cell>
          <cell r="D242" t="str">
            <v>Kec. Karanganyar</v>
          </cell>
          <cell r="G242" t="str">
            <v>NEGERI</v>
          </cell>
          <cell r="P242">
            <v>3</v>
          </cell>
          <cell r="Q242">
            <v>4</v>
          </cell>
          <cell r="S242">
            <v>0</v>
          </cell>
          <cell r="T242">
            <v>0</v>
          </cell>
          <cell r="Y242">
            <v>1</v>
          </cell>
          <cell r="Z242">
            <v>3</v>
          </cell>
          <cell r="AB242">
            <v>4</v>
          </cell>
          <cell r="AC242">
            <v>7</v>
          </cell>
          <cell r="BD242">
            <v>2</v>
          </cell>
          <cell r="BE242">
            <v>0</v>
          </cell>
          <cell r="BG242">
            <v>2</v>
          </cell>
          <cell r="BH242">
            <v>7</v>
          </cell>
          <cell r="BM242">
            <v>0</v>
          </cell>
          <cell r="BN242">
            <v>0</v>
          </cell>
          <cell r="BU242">
            <v>0</v>
          </cell>
          <cell r="BV242">
            <v>1</v>
          </cell>
        </row>
        <row r="243">
          <cell r="C243" t="str">
            <v>SD</v>
          </cell>
          <cell r="D243" t="str">
            <v>Kec. Karanganyar</v>
          </cell>
          <cell r="G243" t="str">
            <v>NEGERI</v>
          </cell>
          <cell r="P243">
            <v>4</v>
          </cell>
          <cell r="Q243">
            <v>6</v>
          </cell>
          <cell r="S243">
            <v>0</v>
          </cell>
          <cell r="T243">
            <v>0</v>
          </cell>
          <cell r="Y243">
            <v>1</v>
          </cell>
          <cell r="Z243">
            <v>4</v>
          </cell>
          <cell r="AB243">
            <v>5</v>
          </cell>
          <cell r="AC243">
            <v>10</v>
          </cell>
          <cell r="BD243">
            <v>0</v>
          </cell>
          <cell r="BE243">
            <v>0</v>
          </cell>
          <cell r="BG243">
            <v>5</v>
          </cell>
          <cell r="BH243">
            <v>10</v>
          </cell>
          <cell r="BM243">
            <v>0</v>
          </cell>
          <cell r="BN243">
            <v>0</v>
          </cell>
          <cell r="BU243">
            <v>0</v>
          </cell>
          <cell r="BV243">
            <v>0</v>
          </cell>
        </row>
        <row r="244">
          <cell r="C244" t="str">
            <v>SD</v>
          </cell>
          <cell r="D244" t="str">
            <v>Kec. Karanganyar</v>
          </cell>
          <cell r="G244" t="str">
            <v>NEGERI</v>
          </cell>
          <cell r="P244">
            <v>2</v>
          </cell>
          <cell r="Q244">
            <v>7</v>
          </cell>
          <cell r="S244">
            <v>0</v>
          </cell>
          <cell r="T244">
            <v>0</v>
          </cell>
          <cell r="Y244">
            <v>1</v>
          </cell>
          <cell r="Z244">
            <v>5</v>
          </cell>
          <cell r="AB244">
            <v>3</v>
          </cell>
          <cell r="AC244">
            <v>12</v>
          </cell>
          <cell r="BD244">
            <v>1</v>
          </cell>
          <cell r="BE244">
            <v>1</v>
          </cell>
          <cell r="BG244">
            <v>2</v>
          </cell>
          <cell r="BH244">
            <v>11</v>
          </cell>
          <cell r="BM244">
            <v>0</v>
          </cell>
          <cell r="BN244">
            <v>0</v>
          </cell>
          <cell r="BU244">
            <v>1</v>
          </cell>
          <cell r="BV244">
            <v>0</v>
          </cell>
        </row>
        <row r="245">
          <cell r="C245" t="str">
            <v>SD</v>
          </cell>
          <cell r="D245" t="str">
            <v>Kec. Karanganyar</v>
          </cell>
          <cell r="G245" t="str">
            <v>NEGERI</v>
          </cell>
          <cell r="P245">
            <v>2</v>
          </cell>
          <cell r="Q245">
            <v>4</v>
          </cell>
          <cell r="S245">
            <v>0</v>
          </cell>
          <cell r="T245">
            <v>0</v>
          </cell>
          <cell r="Y245">
            <v>1</v>
          </cell>
          <cell r="Z245">
            <v>4</v>
          </cell>
          <cell r="AB245">
            <v>3</v>
          </cell>
          <cell r="AC245">
            <v>8</v>
          </cell>
          <cell r="BD245">
            <v>0</v>
          </cell>
          <cell r="BE245">
            <v>0</v>
          </cell>
          <cell r="BG245">
            <v>3</v>
          </cell>
          <cell r="BH245">
            <v>8</v>
          </cell>
          <cell r="BM245">
            <v>0</v>
          </cell>
          <cell r="BN245">
            <v>0</v>
          </cell>
          <cell r="BU245">
            <v>0</v>
          </cell>
          <cell r="BV245">
            <v>0</v>
          </cell>
        </row>
        <row r="246">
          <cell r="C246" t="str">
            <v>SD</v>
          </cell>
          <cell r="D246" t="str">
            <v>Kec. Karanganyar</v>
          </cell>
          <cell r="G246" t="str">
            <v>NEGERI</v>
          </cell>
          <cell r="P246">
            <v>4</v>
          </cell>
          <cell r="Q246">
            <v>4</v>
          </cell>
          <cell r="S246">
            <v>0</v>
          </cell>
          <cell r="T246">
            <v>0</v>
          </cell>
          <cell r="Y246">
            <v>1</v>
          </cell>
          <cell r="Z246">
            <v>7</v>
          </cell>
          <cell r="AB246">
            <v>5</v>
          </cell>
          <cell r="AC246">
            <v>11</v>
          </cell>
          <cell r="BD246">
            <v>1</v>
          </cell>
          <cell r="BE246">
            <v>0</v>
          </cell>
          <cell r="BG246">
            <v>4</v>
          </cell>
          <cell r="BH246">
            <v>11</v>
          </cell>
          <cell r="BM246">
            <v>0</v>
          </cell>
          <cell r="BN246">
            <v>0</v>
          </cell>
          <cell r="BU246">
            <v>0</v>
          </cell>
          <cell r="BV246">
            <v>0</v>
          </cell>
        </row>
        <row r="247">
          <cell r="C247" t="str">
            <v>SD</v>
          </cell>
          <cell r="D247" t="str">
            <v>Kec. Karanganyar</v>
          </cell>
          <cell r="G247" t="str">
            <v>NEGERI</v>
          </cell>
          <cell r="P247">
            <v>1</v>
          </cell>
          <cell r="Q247">
            <v>7</v>
          </cell>
          <cell r="S247">
            <v>0</v>
          </cell>
          <cell r="T247">
            <v>0</v>
          </cell>
          <cell r="Y247">
            <v>1</v>
          </cell>
          <cell r="Z247">
            <v>4</v>
          </cell>
          <cell r="AB247">
            <v>2</v>
          </cell>
          <cell r="AC247">
            <v>11</v>
          </cell>
          <cell r="BD247">
            <v>0</v>
          </cell>
          <cell r="BE247">
            <v>0</v>
          </cell>
          <cell r="BG247">
            <v>2</v>
          </cell>
          <cell r="BH247">
            <v>11</v>
          </cell>
          <cell r="BM247">
            <v>0</v>
          </cell>
          <cell r="BN247">
            <v>0</v>
          </cell>
          <cell r="BU247">
            <v>0</v>
          </cell>
          <cell r="BV247">
            <v>0</v>
          </cell>
        </row>
        <row r="248">
          <cell r="C248" t="str">
            <v>SD</v>
          </cell>
          <cell r="D248" t="str">
            <v>Kec. Karanganyar</v>
          </cell>
          <cell r="G248" t="str">
            <v>NEGERI</v>
          </cell>
          <cell r="P248">
            <v>2</v>
          </cell>
          <cell r="Q248">
            <v>2</v>
          </cell>
          <cell r="S248">
            <v>0</v>
          </cell>
          <cell r="T248">
            <v>0</v>
          </cell>
          <cell r="Y248">
            <v>0</v>
          </cell>
          <cell r="Z248">
            <v>3</v>
          </cell>
          <cell r="AB248">
            <v>2</v>
          </cell>
          <cell r="AC248">
            <v>5</v>
          </cell>
          <cell r="BD248">
            <v>1</v>
          </cell>
          <cell r="BE248">
            <v>0</v>
          </cell>
          <cell r="BG248">
            <v>1</v>
          </cell>
          <cell r="BH248">
            <v>5</v>
          </cell>
          <cell r="BM248">
            <v>0</v>
          </cell>
          <cell r="BN248">
            <v>0</v>
          </cell>
          <cell r="BU248">
            <v>1</v>
          </cell>
          <cell r="BV248">
            <v>0</v>
          </cell>
        </row>
        <row r="249">
          <cell r="C249" t="str">
            <v>SD</v>
          </cell>
          <cell r="D249" t="str">
            <v>Kec. Karanganyar</v>
          </cell>
          <cell r="G249" t="str">
            <v>NEGERI</v>
          </cell>
          <cell r="P249">
            <v>2</v>
          </cell>
          <cell r="Q249">
            <v>6</v>
          </cell>
          <cell r="S249">
            <v>0</v>
          </cell>
          <cell r="T249">
            <v>0</v>
          </cell>
          <cell r="Y249">
            <v>2</v>
          </cell>
          <cell r="Z249">
            <v>2</v>
          </cell>
          <cell r="AB249">
            <v>4</v>
          </cell>
          <cell r="AC249">
            <v>8</v>
          </cell>
          <cell r="BD249">
            <v>1</v>
          </cell>
          <cell r="BE249">
            <v>0</v>
          </cell>
          <cell r="BG249">
            <v>3</v>
          </cell>
          <cell r="BH249">
            <v>8</v>
          </cell>
          <cell r="BM249">
            <v>0</v>
          </cell>
          <cell r="BN249">
            <v>0</v>
          </cell>
          <cell r="BU249">
            <v>0</v>
          </cell>
          <cell r="BV249">
            <v>1</v>
          </cell>
        </row>
        <row r="250">
          <cell r="C250" t="str">
            <v>SD</v>
          </cell>
          <cell r="D250" t="str">
            <v>Kec. Karanganyar</v>
          </cell>
          <cell r="G250" t="str">
            <v>NEGERI</v>
          </cell>
          <cell r="P250">
            <v>1</v>
          </cell>
          <cell r="Q250">
            <v>2</v>
          </cell>
          <cell r="S250">
            <v>0</v>
          </cell>
          <cell r="T250">
            <v>0</v>
          </cell>
          <cell r="Y250">
            <v>3</v>
          </cell>
          <cell r="Z250">
            <v>3</v>
          </cell>
          <cell r="AB250">
            <v>4</v>
          </cell>
          <cell r="AC250">
            <v>5</v>
          </cell>
          <cell r="BD250">
            <v>0</v>
          </cell>
          <cell r="BE250">
            <v>0</v>
          </cell>
          <cell r="BG250">
            <v>4</v>
          </cell>
          <cell r="BH250">
            <v>5</v>
          </cell>
          <cell r="BM250">
            <v>0</v>
          </cell>
          <cell r="BN250">
            <v>0</v>
          </cell>
          <cell r="BU250">
            <v>0</v>
          </cell>
          <cell r="BV250">
            <v>0</v>
          </cell>
        </row>
        <row r="251">
          <cell r="C251" t="str">
            <v>SD</v>
          </cell>
          <cell r="D251" t="str">
            <v>Kec. Karanganyar</v>
          </cell>
          <cell r="G251" t="str">
            <v>NEGERI</v>
          </cell>
          <cell r="P251">
            <v>3</v>
          </cell>
          <cell r="Q251">
            <v>4</v>
          </cell>
          <cell r="S251">
            <v>0</v>
          </cell>
          <cell r="T251">
            <v>0</v>
          </cell>
          <cell r="Y251">
            <v>0</v>
          </cell>
          <cell r="Z251">
            <v>2</v>
          </cell>
          <cell r="AB251">
            <v>3</v>
          </cell>
          <cell r="AC251">
            <v>6</v>
          </cell>
          <cell r="BD251">
            <v>0</v>
          </cell>
          <cell r="BE251">
            <v>0</v>
          </cell>
          <cell r="BG251">
            <v>3</v>
          </cell>
          <cell r="BH251">
            <v>6</v>
          </cell>
          <cell r="BM251">
            <v>0</v>
          </cell>
          <cell r="BN251">
            <v>0</v>
          </cell>
          <cell r="BU251">
            <v>1</v>
          </cell>
          <cell r="BV251">
            <v>1</v>
          </cell>
        </row>
        <row r="252">
          <cell r="C252" t="str">
            <v>SD</v>
          </cell>
          <cell r="D252" t="str">
            <v>Kec. Karanganyar</v>
          </cell>
          <cell r="G252" t="str">
            <v>NEGERI</v>
          </cell>
          <cell r="P252">
            <v>0</v>
          </cell>
          <cell r="Q252">
            <v>5</v>
          </cell>
          <cell r="S252">
            <v>0</v>
          </cell>
          <cell r="T252">
            <v>0</v>
          </cell>
          <cell r="Y252">
            <v>2</v>
          </cell>
          <cell r="Z252">
            <v>1</v>
          </cell>
          <cell r="AB252">
            <v>2</v>
          </cell>
          <cell r="AC252">
            <v>6</v>
          </cell>
          <cell r="BD252">
            <v>2</v>
          </cell>
          <cell r="BE252">
            <v>0</v>
          </cell>
          <cell r="BG252">
            <v>0</v>
          </cell>
          <cell r="BH252">
            <v>6</v>
          </cell>
          <cell r="BM252">
            <v>0</v>
          </cell>
          <cell r="BN252">
            <v>0</v>
          </cell>
          <cell r="BU252">
            <v>0</v>
          </cell>
          <cell r="BV252">
            <v>1</v>
          </cell>
        </row>
        <row r="253">
          <cell r="C253" t="str">
            <v>SD</v>
          </cell>
          <cell r="D253" t="str">
            <v>Kec. Karanganyar</v>
          </cell>
          <cell r="G253" t="str">
            <v>NEGERI</v>
          </cell>
          <cell r="P253">
            <v>1</v>
          </cell>
          <cell r="Q253">
            <v>3</v>
          </cell>
          <cell r="S253">
            <v>0</v>
          </cell>
          <cell r="T253">
            <v>0</v>
          </cell>
          <cell r="Y253">
            <v>1</v>
          </cell>
          <cell r="Z253">
            <v>3</v>
          </cell>
          <cell r="AB253">
            <v>2</v>
          </cell>
          <cell r="AC253">
            <v>6</v>
          </cell>
          <cell r="BD253">
            <v>0</v>
          </cell>
          <cell r="BE253">
            <v>0</v>
          </cell>
          <cell r="BG253">
            <v>2</v>
          </cell>
          <cell r="BH253">
            <v>6</v>
          </cell>
          <cell r="BM253">
            <v>0</v>
          </cell>
          <cell r="BN253">
            <v>0</v>
          </cell>
          <cell r="BU253">
            <v>2</v>
          </cell>
          <cell r="BV253">
            <v>0</v>
          </cell>
        </row>
        <row r="254">
          <cell r="C254" t="str">
            <v>SD</v>
          </cell>
          <cell r="D254" t="str">
            <v>Kec. Karanganyar</v>
          </cell>
          <cell r="G254" t="str">
            <v>NEGERI</v>
          </cell>
          <cell r="P254">
            <v>1</v>
          </cell>
          <cell r="Q254">
            <v>5</v>
          </cell>
          <cell r="S254">
            <v>0</v>
          </cell>
          <cell r="T254">
            <v>0</v>
          </cell>
          <cell r="Y254">
            <v>0</v>
          </cell>
          <cell r="Z254">
            <v>2</v>
          </cell>
          <cell r="AB254">
            <v>1</v>
          </cell>
          <cell r="AC254">
            <v>7</v>
          </cell>
          <cell r="BD254">
            <v>0</v>
          </cell>
          <cell r="BE254">
            <v>0</v>
          </cell>
          <cell r="BG254">
            <v>1</v>
          </cell>
          <cell r="BH254">
            <v>7</v>
          </cell>
          <cell r="BM254">
            <v>0</v>
          </cell>
          <cell r="BN254">
            <v>0</v>
          </cell>
          <cell r="BU254">
            <v>1</v>
          </cell>
          <cell r="BV254">
            <v>0</v>
          </cell>
        </row>
        <row r="255">
          <cell r="C255" t="str">
            <v>SD</v>
          </cell>
          <cell r="D255" t="str">
            <v>Kec. Karanganyar</v>
          </cell>
          <cell r="G255" t="str">
            <v>NEGERI</v>
          </cell>
          <cell r="P255">
            <v>2</v>
          </cell>
          <cell r="Q255">
            <v>6</v>
          </cell>
          <cell r="S255">
            <v>0</v>
          </cell>
          <cell r="T255">
            <v>0</v>
          </cell>
          <cell r="Y255">
            <v>0</v>
          </cell>
          <cell r="Z255">
            <v>3</v>
          </cell>
          <cell r="AB255">
            <v>2</v>
          </cell>
          <cell r="AC255">
            <v>9</v>
          </cell>
          <cell r="BD255">
            <v>0</v>
          </cell>
          <cell r="BE255">
            <v>0</v>
          </cell>
          <cell r="BG255">
            <v>2</v>
          </cell>
          <cell r="BH255">
            <v>9</v>
          </cell>
          <cell r="BM255">
            <v>0</v>
          </cell>
          <cell r="BN255">
            <v>1</v>
          </cell>
          <cell r="BU255">
            <v>1</v>
          </cell>
          <cell r="BV255">
            <v>0</v>
          </cell>
        </row>
        <row r="256">
          <cell r="C256" t="str">
            <v>SD</v>
          </cell>
          <cell r="D256" t="str">
            <v>Kec. Karanganyar</v>
          </cell>
          <cell r="G256" t="str">
            <v>NEGERI</v>
          </cell>
          <cell r="P256">
            <v>4</v>
          </cell>
          <cell r="Q256">
            <v>5</v>
          </cell>
          <cell r="S256">
            <v>0</v>
          </cell>
          <cell r="T256">
            <v>0</v>
          </cell>
          <cell r="Y256">
            <v>2</v>
          </cell>
          <cell r="Z256">
            <v>6</v>
          </cell>
          <cell r="AB256">
            <v>6</v>
          </cell>
          <cell r="AC256">
            <v>11</v>
          </cell>
          <cell r="BD256">
            <v>0</v>
          </cell>
          <cell r="BE256">
            <v>0</v>
          </cell>
          <cell r="BG256">
            <v>6</v>
          </cell>
          <cell r="BH256">
            <v>11</v>
          </cell>
          <cell r="BM256">
            <v>0</v>
          </cell>
          <cell r="BN256">
            <v>0</v>
          </cell>
          <cell r="BU256">
            <v>0</v>
          </cell>
          <cell r="BV256">
            <v>0</v>
          </cell>
        </row>
        <row r="257">
          <cell r="C257" t="str">
            <v>SD</v>
          </cell>
          <cell r="D257" t="str">
            <v>Kec. Karangawen</v>
          </cell>
          <cell r="G257" t="str">
            <v>NEGERI</v>
          </cell>
          <cell r="P257">
            <v>5</v>
          </cell>
          <cell r="Q257">
            <v>8</v>
          </cell>
          <cell r="S257">
            <v>0</v>
          </cell>
          <cell r="T257">
            <v>0</v>
          </cell>
          <cell r="Y257">
            <v>6</v>
          </cell>
          <cell r="Z257">
            <v>3</v>
          </cell>
          <cell r="AB257">
            <v>11</v>
          </cell>
          <cell r="AC257">
            <v>11</v>
          </cell>
          <cell r="BD257">
            <v>0</v>
          </cell>
          <cell r="BE257">
            <v>0</v>
          </cell>
          <cell r="BG257">
            <v>11</v>
          </cell>
          <cell r="BH257">
            <v>11</v>
          </cell>
          <cell r="BM257">
            <v>1</v>
          </cell>
          <cell r="BN257">
            <v>0</v>
          </cell>
          <cell r="BU257">
            <v>2</v>
          </cell>
          <cell r="BV257">
            <v>0</v>
          </cell>
        </row>
        <row r="258">
          <cell r="C258" t="str">
            <v>SD</v>
          </cell>
          <cell r="D258" t="str">
            <v>Kec. Karangawen</v>
          </cell>
          <cell r="G258" t="str">
            <v>NEGERI</v>
          </cell>
          <cell r="P258">
            <v>1</v>
          </cell>
          <cell r="Q258">
            <v>7</v>
          </cell>
          <cell r="S258">
            <v>0</v>
          </cell>
          <cell r="T258">
            <v>0</v>
          </cell>
          <cell r="Y258">
            <v>2</v>
          </cell>
          <cell r="Z258">
            <v>3</v>
          </cell>
          <cell r="AB258">
            <v>3</v>
          </cell>
          <cell r="AC258">
            <v>10</v>
          </cell>
          <cell r="BD258">
            <v>1</v>
          </cell>
          <cell r="BE258">
            <v>0</v>
          </cell>
          <cell r="BG258">
            <v>2</v>
          </cell>
          <cell r="BH258">
            <v>10</v>
          </cell>
          <cell r="BM258">
            <v>0</v>
          </cell>
          <cell r="BN258">
            <v>0</v>
          </cell>
          <cell r="BU258">
            <v>0</v>
          </cell>
          <cell r="BV258">
            <v>0</v>
          </cell>
        </row>
        <row r="259">
          <cell r="C259" t="str">
            <v>SD</v>
          </cell>
          <cell r="D259" t="str">
            <v>Kec. Karangawen</v>
          </cell>
          <cell r="G259" t="str">
            <v>NEGERI</v>
          </cell>
          <cell r="P259">
            <v>1</v>
          </cell>
          <cell r="Q259">
            <v>6</v>
          </cell>
          <cell r="S259">
            <v>0</v>
          </cell>
          <cell r="T259">
            <v>0</v>
          </cell>
          <cell r="Y259">
            <v>2</v>
          </cell>
          <cell r="Z259">
            <v>1</v>
          </cell>
          <cell r="AB259">
            <v>3</v>
          </cell>
          <cell r="AC259">
            <v>7</v>
          </cell>
          <cell r="BD259">
            <v>0</v>
          </cell>
          <cell r="BE259">
            <v>0</v>
          </cell>
          <cell r="BG259">
            <v>3</v>
          </cell>
          <cell r="BH259">
            <v>7</v>
          </cell>
          <cell r="BM259">
            <v>0</v>
          </cell>
          <cell r="BN259">
            <v>0</v>
          </cell>
          <cell r="BU259">
            <v>0</v>
          </cell>
          <cell r="BV259">
            <v>0</v>
          </cell>
        </row>
        <row r="260">
          <cell r="C260" t="str">
            <v>SD</v>
          </cell>
          <cell r="D260" t="str">
            <v>Kec. Karangawen</v>
          </cell>
          <cell r="G260" t="str">
            <v>NEGERI</v>
          </cell>
          <cell r="P260">
            <v>3</v>
          </cell>
          <cell r="Q260">
            <v>4</v>
          </cell>
          <cell r="S260">
            <v>0</v>
          </cell>
          <cell r="T260">
            <v>0</v>
          </cell>
          <cell r="Y260">
            <v>3</v>
          </cell>
          <cell r="Z260">
            <v>3</v>
          </cell>
          <cell r="AB260">
            <v>6</v>
          </cell>
          <cell r="AC260">
            <v>7</v>
          </cell>
          <cell r="BD260">
            <v>0</v>
          </cell>
          <cell r="BE260">
            <v>1</v>
          </cell>
          <cell r="BG260">
            <v>6</v>
          </cell>
          <cell r="BH260">
            <v>6</v>
          </cell>
          <cell r="BM260">
            <v>0</v>
          </cell>
          <cell r="BN260">
            <v>0</v>
          </cell>
          <cell r="BU260">
            <v>0</v>
          </cell>
          <cell r="BV260">
            <v>0</v>
          </cell>
        </row>
        <row r="261">
          <cell r="C261" t="str">
            <v>SD</v>
          </cell>
          <cell r="D261" t="str">
            <v>Kec. Karangawen</v>
          </cell>
          <cell r="G261" t="str">
            <v>NEGERI</v>
          </cell>
          <cell r="P261">
            <v>5</v>
          </cell>
          <cell r="Q261">
            <v>1</v>
          </cell>
          <cell r="S261">
            <v>0</v>
          </cell>
          <cell r="T261">
            <v>0</v>
          </cell>
          <cell r="Y261">
            <v>2</v>
          </cell>
          <cell r="Z261">
            <v>1</v>
          </cell>
          <cell r="AB261">
            <v>7</v>
          </cell>
          <cell r="AC261">
            <v>2</v>
          </cell>
          <cell r="BD261">
            <v>0</v>
          </cell>
          <cell r="BE261">
            <v>0</v>
          </cell>
          <cell r="BG261">
            <v>7</v>
          </cell>
          <cell r="BH261">
            <v>2</v>
          </cell>
          <cell r="BM261">
            <v>1</v>
          </cell>
          <cell r="BN261">
            <v>0</v>
          </cell>
          <cell r="BU261">
            <v>0</v>
          </cell>
          <cell r="BV261">
            <v>1</v>
          </cell>
        </row>
        <row r="262">
          <cell r="C262" t="str">
            <v>SD</v>
          </cell>
          <cell r="D262" t="str">
            <v>Kec. Karangawen</v>
          </cell>
          <cell r="G262" t="str">
            <v>NEGERI</v>
          </cell>
          <cell r="P262">
            <v>5</v>
          </cell>
          <cell r="Q262">
            <v>1</v>
          </cell>
          <cell r="S262">
            <v>0</v>
          </cell>
          <cell r="T262">
            <v>0</v>
          </cell>
          <cell r="Y262">
            <v>0</v>
          </cell>
          <cell r="Z262">
            <v>1</v>
          </cell>
          <cell r="AB262">
            <v>5</v>
          </cell>
          <cell r="AC262">
            <v>2</v>
          </cell>
          <cell r="BD262">
            <v>0</v>
          </cell>
          <cell r="BE262">
            <v>0</v>
          </cell>
          <cell r="BG262">
            <v>6</v>
          </cell>
          <cell r="BH262">
            <v>1</v>
          </cell>
          <cell r="BM262">
            <v>1</v>
          </cell>
          <cell r="BN262">
            <v>0</v>
          </cell>
          <cell r="BU262">
            <v>0</v>
          </cell>
          <cell r="BV262">
            <v>0</v>
          </cell>
        </row>
        <row r="263">
          <cell r="C263" t="str">
            <v>SD</v>
          </cell>
          <cell r="D263" t="str">
            <v>Kec. Karangawen</v>
          </cell>
          <cell r="G263" t="str">
            <v>NEGERI</v>
          </cell>
          <cell r="P263">
            <v>3</v>
          </cell>
          <cell r="Q263">
            <v>11</v>
          </cell>
          <cell r="S263">
            <v>0</v>
          </cell>
          <cell r="T263">
            <v>0</v>
          </cell>
          <cell r="Y263">
            <v>3</v>
          </cell>
          <cell r="Z263">
            <v>7</v>
          </cell>
          <cell r="AB263">
            <v>6</v>
          </cell>
          <cell r="AC263">
            <v>18</v>
          </cell>
          <cell r="BD263">
            <v>0</v>
          </cell>
          <cell r="BE263">
            <v>0</v>
          </cell>
          <cell r="BG263">
            <v>6</v>
          </cell>
          <cell r="BH263">
            <v>18</v>
          </cell>
          <cell r="BM263">
            <v>0</v>
          </cell>
          <cell r="BN263">
            <v>0</v>
          </cell>
          <cell r="BU263">
            <v>0</v>
          </cell>
          <cell r="BV263">
            <v>0</v>
          </cell>
        </row>
        <row r="264">
          <cell r="C264" t="str">
            <v>SD</v>
          </cell>
          <cell r="D264" t="str">
            <v>Kec. Karangawen</v>
          </cell>
          <cell r="G264" t="str">
            <v>NEGERI</v>
          </cell>
          <cell r="P264">
            <v>2</v>
          </cell>
          <cell r="Q264">
            <v>7</v>
          </cell>
          <cell r="S264">
            <v>0</v>
          </cell>
          <cell r="T264">
            <v>0</v>
          </cell>
          <cell r="Y264">
            <v>3</v>
          </cell>
          <cell r="Z264">
            <v>4</v>
          </cell>
          <cell r="AB264">
            <v>5</v>
          </cell>
          <cell r="AC264">
            <v>11</v>
          </cell>
          <cell r="BD264">
            <v>0</v>
          </cell>
          <cell r="BE264">
            <v>0</v>
          </cell>
          <cell r="BG264">
            <v>5</v>
          </cell>
          <cell r="BH264">
            <v>11</v>
          </cell>
          <cell r="BM264">
            <v>0</v>
          </cell>
          <cell r="BN264">
            <v>0</v>
          </cell>
          <cell r="BU264">
            <v>0</v>
          </cell>
          <cell r="BV264">
            <v>0</v>
          </cell>
        </row>
        <row r="265">
          <cell r="C265" t="str">
            <v>SD</v>
          </cell>
          <cell r="D265" t="str">
            <v>Kec. Karangawen</v>
          </cell>
          <cell r="G265" t="str">
            <v>NEGERI</v>
          </cell>
          <cell r="P265">
            <v>2</v>
          </cell>
          <cell r="Q265">
            <v>3</v>
          </cell>
          <cell r="S265">
            <v>0</v>
          </cell>
          <cell r="T265">
            <v>0</v>
          </cell>
          <cell r="Y265">
            <v>0</v>
          </cell>
          <cell r="Z265">
            <v>2</v>
          </cell>
          <cell r="AB265">
            <v>2</v>
          </cell>
          <cell r="AC265">
            <v>5</v>
          </cell>
          <cell r="BD265">
            <v>0</v>
          </cell>
          <cell r="BE265">
            <v>0</v>
          </cell>
          <cell r="BG265">
            <v>3</v>
          </cell>
          <cell r="BH265">
            <v>4</v>
          </cell>
          <cell r="BM265">
            <v>0</v>
          </cell>
          <cell r="BN265">
            <v>0</v>
          </cell>
          <cell r="BU265">
            <v>1</v>
          </cell>
          <cell r="BV265">
            <v>0</v>
          </cell>
        </row>
        <row r="266">
          <cell r="C266" t="str">
            <v>SD</v>
          </cell>
          <cell r="D266" t="str">
            <v>Kec. Karangawen</v>
          </cell>
          <cell r="G266" t="str">
            <v>NEGERI</v>
          </cell>
          <cell r="P266">
            <v>3</v>
          </cell>
          <cell r="Q266">
            <v>8</v>
          </cell>
          <cell r="S266">
            <v>0</v>
          </cell>
          <cell r="T266">
            <v>0</v>
          </cell>
          <cell r="Y266">
            <v>2</v>
          </cell>
          <cell r="Z266">
            <v>4</v>
          </cell>
          <cell r="AB266">
            <v>5</v>
          </cell>
          <cell r="AC266">
            <v>12</v>
          </cell>
          <cell r="BD266">
            <v>0</v>
          </cell>
          <cell r="BE266">
            <v>0</v>
          </cell>
          <cell r="BG266">
            <v>5</v>
          </cell>
          <cell r="BH266">
            <v>12</v>
          </cell>
          <cell r="BM266">
            <v>0</v>
          </cell>
          <cell r="BN266">
            <v>0</v>
          </cell>
          <cell r="BU266">
            <v>0</v>
          </cell>
          <cell r="BV266">
            <v>1</v>
          </cell>
        </row>
        <row r="267">
          <cell r="C267" t="str">
            <v>SD</v>
          </cell>
          <cell r="D267" t="str">
            <v>Kec. Karangawen</v>
          </cell>
          <cell r="G267" t="str">
            <v>NEGERI</v>
          </cell>
          <cell r="P267">
            <v>2</v>
          </cell>
          <cell r="Q267">
            <v>3</v>
          </cell>
          <cell r="S267">
            <v>0</v>
          </cell>
          <cell r="T267">
            <v>0</v>
          </cell>
          <cell r="Y267">
            <v>3</v>
          </cell>
          <cell r="Z267">
            <v>1</v>
          </cell>
          <cell r="AB267">
            <v>5</v>
          </cell>
          <cell r="AC267">
            <v>4</v>
          </cell>
          <cell r="BD267">
            <v>1</v>
          </cell>
          <cell r="BE267">
            <v>0</v>
          </cell>
          <cell r="BG267">
            <v>4</v>
          </cell>
          <cell r="BH267">
            <v>4</v>
          </cell>
          <cell r="BM267">
            <v>0</v>
          </cell>
          <cell r="BN267">
            <v>0</v>
          </cell>
          <cell r="BU267">
            <v>0</v>
          </cell>
          <cell r="BV267">
            <v>0</v>
          </cell>
        </row>
        <row r="268">
          <cell r="C268" t="str">
            <v>SD</v>
          </cell>
          <cell r="D268" t="str">
            <v>Kec. Karangawen</v>
          </cell>
          <cell r="G268" t="str">
            <v>NEGERI</v>
          </cell>
          <cell r="P268">
            <v>2</v>
          </cell>
          <cell r="Q268">
            <v>3</v>
          </cell>
          <cell r="S268">
            <v>0</v>
          </cell>
          <cell r="T268">
            <v>0</v>
          </cell>
          <cell r="Y268">
            <v>1</v>
          </cell>
          <cell r="Z268">
            <v>2</v>
          </cell>
          <cell r="AB268">
            <v>3</v>
          </cell>
          <cell r="AC268">
            <v>5</v>
          </cell>
          <cell r="BD268">
            <v>0</v>
          </cell>
          <cell r="BE268">
            <v>0</v>
          </cell>
          <cell r="BG268">
            <v>3</v>
          </cell>
          <cell r="BH268">
            <v>5</v>
          </cell>
          <cell r="BM268">
            <v>0</v>
          </cell>
          <cell r="BN268">
            <v>0</v>
          </cell>
          <cell r="BU268">
            <v>0</v>
          </cell>
          <cell r="BV268">
            <v>1</v>
          </cell>
        </row>
        <row r="269">
          <cell r="C269" t="str">
            <v>SD</v>
          </cell>
          <cell r="D269" t="str">
            <v>Kec. Karangawen</v>
          </cell>
          <cell r="G269" t="str">
            <v>NEGERI</v>
          </cell>
          <cell r="P269">
            <v>1</v>
          </cell>
          <cell r="Q269">
            <v>4</v>
          </cell>
          <cell r="S269">
            <v>0</v>
          </cell>
          <cell r="T269">
            <v>0</v>
          </cell>
          <cell r="Y269">
            <v>1</v>
          </cell>
          <cell r="Z269">
            <v>4</v>
          </cell>
          <cell r="AB269">
            <v>2</v>
          </cell>
          <cell r="AC269">
            <v>8</v>
          </cell>
          <cell r="BD269">
            <v>0</v>
          </cell>
          <cell r="BE269">
            <v>0</v>
          </cell>
          <cell r="BG269">
            <v>2</v>
          </cell>
          <cell r="BH269">
            <v>8</v>
          </cell>
          <cell r="BM269">
            <v>0</v>
          </cell>
          <cell r="BN269">
            <v>0</v>
          </cell>
          <cell r="BU269">
            <v>0</v>
          </cell>
          <cell r="BV269">
            <v>0</v>
          </cell>
        </row>
        <row r="270">
          <cell r="C270" t="str">
            <v>SD</v>
          </cell>
          <cell r="D270" t="str">
            <v>Kec. Karangawen</v>
          </cell>
          <cell r="G270" t="str">
            <v>NEGERI</v>
          </cell>
          <cell r="P270">
            <v>1</v>
          </cell>
          <cell r="Q270">
            <v>6</v>
          </cell>
          <cell r="S270">
            <v>0</v>
          </cell>
          <cell r="T270">
            <v>0</v>
          </cell>
          <cell r="Y270">
            <v>2</v>
          </cell>
          <cell r="Z270">
            <v>2</v>
          </cell>
          <cell r="AB270">
            <v>3</v>
          </cell>
          <cell r="AC270">
            <v>8</v>
          </cell>
          <cell r="BD270">
            <v>0</v>
          </cell>
          <cell r="BE270">
            <v>0</v>
          </cell>
          <cell r="BG270">
            <v>3</v>
          </cell>
          <cell r="BH270">
            <v>8</v>
          </cell>
          <cell r="BM270">
            <v>0</v>
          </cell>
          <cell r="BN270">
            <v>0</v>
          </cell>
          <cell r="BU270">
            <v>0</v>
          </cell>
          <cell r="BV270">
            <v>0</v>
          </cell>
        </row>
        <row r="271">
          <cell r="C271" t="str">
            <v>SD</v>
          </cell>
          <cell r="D271" t="str">
            <v>Kec. Karangawen</v>
          </cell>
          <cell r="G271" t="str">
            <v>NEGERI</v>
          </cell>
          <cell r="P271">
            <v>2</v>
          </cell>
          <cell r="Q271">
            <v>6</v>
          </cell>
          <cell r="S271">
            <v>0</v>
          </cell>
          <cell r="T271">
            <v>0</v>
          </cell>
          <cell r="Y271">
            <v>3</v>
          </cell>
          <cell r="Z271">
            <v>3</v>
          </cell>
          <cell r="AB271">
            <v>5</v>
          </cell>
          <cell r="AC271">
            <v>9</v>
          </cell>
          <cell r="BD271">
            <v>0</v>
          </cell>
          <cell r="BE271">
            <v>0</v>
          </cell>
          <cell r="BG271">
            <v>5</v>
          </cell>
          <cell r="BH271">
            <v>9</v>
          </cell>
          <cell r="BM271">
            <v>0</v>
          </cell>
          <cell r="BN271">
            <v>0</v>
          </cell>
          <cell r="BU271">
            <v>0</v>
          </cell>
          <cell r="BV271">
            <v>0</v>
          </cell>
        </row>
        <row r="272">
          <cell r="C272" t="str">
            <v>SD</v>
          </cell>
          <cell r="D272" t="str">
            <v>Kec. Karangawen</v>
          </cell>
          <cell r="G272" t="str">
            <v>NEGERI</v>
          </cell>
          <cell r="P272">
            <v>5</v>
          </cell>
          <cell r="Q272">
            <v>3</v>
          </cell>
          <cell r="S272">
            <v>0</v>
          </cell>
          <cell r="T272">
            <v>0</v>
          </cell>
          <cell r="Y272">
            <v>1</v>
          </cell>
          <cell r="Z272">
            <v>2</v>
          </cell>
          <cell r="AB272">
            <v>6</v>
          </cell>
          <cell r="AC272">
            <v>5</v>
          </cell>
          <cell r="BD272">
            <v>1</v>
          </cell>
          <cell r="BE272">
            <v>0</v>
          </cell>
          <cell r="BG272">
            <v>5</v>
          </cell>
          <cell r="BH272">
            <v>5</v>
          </cell>
          <cell r="BM272">
            <v>0</v>
          </cell>
          <cell r="BN272">
            <v>0</v>
          </cell>
          <cell r="BU272">
            <v>0</v>
          </cell>
          <cell r="BV272">
            <v>0</v>
          </cell>
        </row>
        <row r="273">
          <cell r="C273" t="str">
            <v>SD</v>
          </cell>
          <cell r="D273" t="str">
            <v>Kec. Karangawen</v>
          </cell>
          <cell r="G273" t="str">
            <v>NEGERI</v>
          </cell>
          <cell r="P273">
            <v>5</v>
          </cell>
          <cell r="Q273">
            <v>5</v>
          </cell>
          <cell r="S273">
            <v>0</v>
          </cell>
          <cell r="T273">
            <v>0</v>
          </cell>
          <cell r="Y273">
            <v>2</v>
          </cell>
          <cell r="Z273">
            <v>3</v>
          </cell>
          <cell r="AB273">
            <v>7</v>
          </cell>
          <cell r="AC273">
            <v>8</v>
          </cell>
          <cell r="BD273">
            <v>1</v>
          </cell>
          <cell r="BE273">
            <v>1</v>
          </cell>
          <cell r="BG273">
            <v>6</v>
          </cell>
          <cell r="BH273">
            <v>7</v>
          </cell>
          <cell r="BM273">
            <v>0</v>
          </cell>
          <cell r="BN273">
            <v>0</v>
          </cell>
          <cell r="BU273">
            <v>0</v>
          </cell>
          <cell r="BV273">
            <v>0</v>
          </cell>
        </row>
        <row r="274">
          <cell r="C274" t="str">
            <v>SD</v>
          </cell>
          <cell r="D274" t="str">
            <v>Kec. Karangawen</v>
          </cell>
          <cell r="G274" t="str">
            <v>NEGERI</v>
          </cell>
          <cell r="P274">
            <v>3</v>
          </cell>
          <cell r="Q274">
            <v>4</v>
          </cell>
          <cell r="S274">
            <v>0</v>
          </cell>
          <cell r="T274">
            <v>0</v>
          </cell>
          <cell r="Y274">
            <v>1</v>
          </cell>
          <cell r="Z274">
            <v>3</v>
          </cell>
          <cell r="AB274">
            <v>4</v>
          </cell>
          <cell r="AC274">
            <v>7</v>
          </cell>
          <cell r="BD274">
            <v>0</v>
          </cell>
          <cell r="BE274">
            <v>2</v>
          </cell>
          <cell r="BG274">
            <v>4</v>
          </cell>
          <cell r="BH274">
            <v>5</v>
          </cell>
          <cell r="BM274">
            <v>0</v>
          </cell>
          <cell r="BN274">
            <v>0</v>
          </cell>
          <cell r="BU274">
            <v>0</v>
          </cell>
          <cell r="BV274">
            <v>0</v>
          </cell>
        </row>
        <row r="275">
          <cell r="C275" t="str">
            <v>SD</v>
          </cell>
          <cell r="D275" t="str">
            <v>Kec. Karangawen</v>
          </cell>
          <cell r="G275" t="str">
            <v>NEGERI</v>
          </cell>
          <cell r="P275">
            <v>2</v>
          </cell>
          <cell r="Q275">
            <v>3</v>
          </cell>
          <cell r="S275">
            <v>0</v>
          </cell>
          <cell r="T275">
            <v>0</v>
          </cell>
          <cell r="Y275">
            <v>1</v>
          </cell>
          <cell r="Z275">
            <v>2</v>
          </cell>
          <cell r="AB275">
            <v>3</v>
          </cell>
          <cell r="AC275">
            <v>5</v>
          </cell>
          <cell r="BD275">
            <v>0</v>
          </cell>
          <cell r="BE275">
            <v>0</v>
          </cell>
          <cell r="BG275">
            <v>3</v>
          </cell>
          <cell r="BH275">
            <v>5</v>
          </cell>
          <cell r="BM275">
            <v>0</v>
          </cell>
          <cell r="BN275">
            <v>0</v>
          </cell>
          <cell r="BU275">
            <v>0</v>
          </cell>
          <cell r="BV275">
            <v>0</v>
          </cell>
        </row>
        <row r="276">
          <cell r="C276" t="str">
            <v>SD</v>
          </cell>
          <cell r="D276" t="str">
            <v>Kec. Karangawen</v>
          </cell>
          <cell r="G276" t="str">
            <v>NEGERI</v>
          </cell>
          <cell r="P276">
            <v>4</v>
          </cell>
          <cell r="Q276">
            <v>3</v>
          </cell>
          <cell r="S276">
            <v>0</v>
          </cell>
          <cell r="T276">
            <v>0</v>
          </cell>
          <cell r="Y276">
            <v>1</v>
          </cell>
          <cell r="Z276">
            <v>2</v>
          </cell>
          <cell r="AB276">
            <v>5</v>
          </cell>
          <cell r="AC276">
            <v>5</v>
          </cell>
          <cell r="BD276">
            <v>0</v>
          </cell>
          <cell r="BE276">
            <v>0</v>
          </cell>
          <cell r="BG276">
            <v>5</v>
          </cell>
          <cell r="BH276">
            <v>5</v>
          </cell>
          <cell r="BM276">
            <v>0</v>
          </cell>
          <cell r="BN276">
            <v>0</v>
          </cell>
          <cell r="BU276">
            <v>0</v>
          </cell>
          <cell r="BV276">
            <v>0</v>
          </cell>
        </row>
        <row r="277">
          <cell r="C277" t="str">
            <v>SD</v>
          </cell>
          <cell r="D277" t="str">
            <v>Kec. Karangawen</v>
          </cell>
          <cell r="G277" t="str">
            <v>NEGERI</v>
          </cell>
          <cell r="P277">
            <v>1</v>
          </cell>
          <cell r="Q277">
            <v>6</v>
          </cell>
          <cell r="S277">
            <v>0</v>
          </cell>
          <cell r="T277">
            <v>0</v>
          </cell>
          <cell r="Y277">
            <v>0</v>
          </cell>
          <cell r="Z277">
            <v>2</v>
          </cell>
          <cell r="AB277">
            <v>1</v>
          </cell>
          <cell r="AC277">
            <v>8</v>
          </cell>
          <cell r="BD277">
            <v>0</v>
          </cell>
          <cell r="BE277">
            <v>0</v>
          </cell>
          <cell r="BG277">
            <v>1</v>
          </cell>
          <cell r="BH277">
            <v>8</v>
          </cell>
          <cell r="BM277">
            <v>0</v>
          </cell>
          <cell r="BN277">
            <v>0</v>
          </cell>
          <cell r="BU277">
            <v>0</v>
          </cell>
          <cell r="BV277">
            <v>0</v>
          </cell>
        </row>
        <row r="278">
          <cell r="C278" t="str">
            <v>SD</v>
          </cell>
          <cell r="D278" t="str">
            <v>Kec. Karangawen</v>
          </cell>
          <cell r="G278" t="str">
            <v>NEGERI</v>
          </cell>
          <cell r="P278">
            <v>3</v>
          </cell>
          <cell r="Q278">
            <v>1</v>
          </cell>
          <cell r="S278">
            <v>0</v>
          </cell>
          <cell r="T278">
            <v>0</v>
          </cell>
          <cell r="Y278">
            <v>2</v>
          </cell>
          <cell r="Z278">
            <v>2</v>
          </cell>
          <cell r="AB278">
            <v>5</v>
          </cell>
          <cell r="AC278">
            <v>3</v>
          </cell>
          <cell r="BD278">
            <v>1</v>
          </cell>
          <cell r="BE278">
            <v>0</v>
          </cell>
          <cell r="BG278">
            <v>4</v>
          </cell>
          <cell r="BH278">
            <v>3</v>
          </cell>
          <cell r="BM278">
            <v>0</v>
          </cell>
          <cell r="BN278">
            <v>0</v>
          </cell>
          <cell r="BU278">
            <v>0</v>
          </cell>
          <cell r="BV278">
            <v>0</v>
          </cell>
        </row>
        <row r="279">
          <cell r="C279" t="str">
            <v>SD</v>
          </cell>
          <cell r="D279" t="str">
            <v>Kec. Karangawen</v>
          </cell>
          <cell r="G279" t="str">
            <v>NEGERI</v>
          </cell>
          <cell r="P279">
            <v>3</v>
          </cell>
          <cell r="Q279">
            <v>3</v>
          </cell>
          <cell r="S279">
            <v>0</v>
          </cell>
          <cell r="T279">
            <v>0</v>
          </cell>
          <cell r="Y279">
            <v>2</v>
          </cell>
          <cell r="Z279">
            <v>3</v>
          </cell>
          <cell r="AB279">
            <v>5</v>
          </cell>
          <cell r="AC279">
            <v>6</v>
          </cell>
          <cell r="BD279">
            <v>1</v>
          </cell>
          <cell r="BE279">
            <v>0</v>
          </cell>
          <cell r="BG279">
            <v>4</v>
          </cell>
          <cell r="BH279">
            <v>6</v>
          </cell>
          <cell r="BM279">
            <v>0</v>
          </cell>
          <cell r="BN279">
            <v>0</v>
          </cell>
          <cell r="BU279">
            <v>0</v>
          </cell>
          <cell r="BV279">
            <v>0</v>
          </cell>
        </row>
        <row r="280">
          <cell r="C280" t="str">
            <v>SD</v>
          </cell>
          <cell r="D280" t="str">
            <v>Kec. Karangawen</v>
          </cell>
          <cell r="G280" t="str">
            <v>NEGERI</v>
          </cell>
          <cell r="P280">
            <v>7</v>
          </cell>
          <cell r="Q280">
            <v>7</v>
          </cell>
          <cell r="S280">
            <v>0</v>
          </cell>
          <cell r="T280">
            <v>0</v>
          </cell>
          <cell r="Y280">
            <v>3</v>
          </cell>
          <cell r="Z280">
            <v>5</v>
          </cell>
          <cell r="AB280">
            <v>10</v>
          </cell>
          <cell r="AC280">
            <v>12</v>
          </cell>
          <cell r="BD280">
            <v>1</v>
          </cell>
          <cell r="BE280">
            <v>0</v>
          </cell>
          <cell r="BG280">
            <v>9</v>
          </cell>
          <cell r="BH280">
            <v>12</v>
          </cell>
          <cell r="BM280">
            <v>0</v>
          </cell>
          <cell r="BN280">
            <v>0</v>
          </cell>
          <cell r="BU280">
            <v>0</v>
          </cell>
          <cell r="BV280">
            <v>0</v>
          </cell>
        </row>
        <row r="281">
          <cell r="C281" t="str">
            <v>SD</v>
          </cell>
          <cell r="D281" t="str">
            <v>Kec. Karangawen</v>
          </cell>
          <cell r="G281" t="str">
            <v>NEGERI</v>
          </cell>
          <cell r="P281">
            <v>1</v>
          </cell>
          <cell r="Q281">
            <v>3</v>
          </cell>
          <cell r="S281">
            <v>0</v>
          </cell>
          <cell r="T281">
            <v>0</v>
          </cell>
          <cell r="Y281">
            <v>3</v>
          </cell>
          <cell r="Z281">
            <v>1</v>
          </cell>
          <cell r="AB281">
            <v>4</v>
          </cell>
          <cell r="AC281">
            <v>4</v>
          </cell>
          <cell r="BD281">
            <v>0</v>
          </cell>
          <cell r="BE281">
            <v>0</v>
          </cell>
          <cell r="BG281">
            <v>4</v>
          </cell>
          <cell r="BH281">
            <v>4</v>
          </cell>
          <cell r="BM281">
            <v>1</v>
          </cell>
          <cell r="BN281">
            <v>0</v>
          </cell>
          <cell r="BU281">
            <v>0</v>
          </cell>
          <cell r="BV281">
            <v>0</v>
          </cell>
        </row>
        <row r="282">
          <cell r="C282" t="str">
            <v>SD</v>
          </cell>
          <cell r="D282" t="str">
            <v>Kec. Karangawen</v>
          </cell>
          <cell r="G282" t="str">
            <v>NEGERI</v>
          </cell>
          <cell r="P282">
            <v>3</v>
          </cell>
          <cell r="Q282">
            <v>7</v>
          </cell>
          <cell r="S282">
            <v>0</v>
          </cell>
          <cell r="T282">
            <v>0</v>
          </cell>
          <cell r="Y282">
            <v>2</v>
          </cell>
          <cell r="Z282">
            <v>3</v>
          </cell>
          <cell r="AB282">
            <v>5</v>
          </cell>
          <cell r="AC282">
            <v>10</v>
          </cell>
          <cell r="BD282">
            <v>0</v>
          </cell>
          <cell r="BE282">
            <v>0</v>
          </cell>
          <cell r="BG282">
            <v>5</v>
          </cell>
          <cell r="BH282">
            <v>10</v>
          </cell>
          <cell r="BM282">
            <v>0</v>
          </cell>
          <cell r="BN282">
            <v>0</v>
          </cell>
          <cell r="BU282">
            <v>0</v>
          </cell>
          <cell r="BV282">
            <v>0</v>
          </cell>
        </row>
        <row r="283">
          <cell r="C283" t="str">
            <v>SD</v>
          </cell>
          <cell r="D283" t="str">
            <v>Kec. Karangawen</v>
          </cell>
          <cell r="G283" t="str">
            <v>NEGERI</v>
          </cell>
          <cell r="P283">
            <v>2</v>
          </cell>
          <cell r="Q283">
            <v>7</v>
          </cell>
          <cell r="S283">
            <v>0</v>
          </cell>
          <cell r="T283">
            <v>0</v>
          </cell>
          <cell r="Y283">
            <v>2</v>
          </cell>
          <cell r="Z283">
            <v>4</v>
          </cell>
          <cell r="AB283">
            <v>4</v>
          </cell>
          <cell r="AC283">
            <v>11</v>
          </cell>
          <cell r="BD283">
            <v>1</v>
          </cell>
          <cell r="BE283">
            <v>1</v>
          </cell>
          <cell r="BG283">
            <v>3</v>
          </cell>
          <cell r="BH283">
            <v>10</v>
          </cell>
          <cell r="BM283">
            <v>0</v>
          </cell>
          <cell r="BN283">
            <v>0</v>
          </cell>
          <cell r="BU283">
            <v>1</v>
          </cell>
          <cell r="BV283">
            <v>0</v>
          </cell>
        </row>
        <row r="284">
          <cell r="C284" t="str">
            <v>SD</v>
          </cell>
          <cell r="D284" t="str">
            <v>Kec. Karangawen</v>
          </cell>
          <cell r="G284" t="str">
            <v>NEGERI</v>
          </cell>
          <cell r="P284">
            <v>6</v>
          </cell>
          <cell r="Q284">
            <v>6</v>
          </cell>
          <cell r="S284">
            <v>0</v>
          </cell>
          <cell r="T284">
            <v>0</v>
          </cell>
          <cell r="Y284">
            <v>1</v>
          </cell>
          <cell r="Z284">
            <v>6</v>
          </cell>
          <cell r="AB284">
            <v>7</v>
          </cell>
          <cell r="AC284">
            <v>12</v>
          </cell>
          <cell r="BD284">
            <v>0</v>
          </cell>
          <cell r="BE284">
            <v>0</v>
          </cell>
          <cell r="BG284">
            <v>7</v>
          </cell>
          <cell r="BH284">
            <v>12</v>
          </cell>
          <cell r="BM284">
            <v>0</v>
          </cell>
          <cell r="BN284">
            <v>0</v>
          </cell>
          <cell r="BU284">
            <v>0</v>
          </cell>
          <cell r="BV284">
            <v>0</v>
          </cell>
        </row>
        <row r="285">
          <cell r="C285" t="str">
            <v>SD</v>
          </cell>
          <cell r="D285" t="str">
            <v>Kec. Kebonagung</v>
          </cell>
          <cell r="G285" t="str">
            <v>NEGERI</v>
          </cell>
          <cell r="P285">
            <v>2</v>
          </cell>
          <cell r="Q285">
            <v>3</v>
          </cell>
          <cell r="S285">
            <v>0</v>
          </cell>
          <cell r="T285">
            <v>0</v>
          </cell>
          <cell r="Y285">
            <v>0</v>
          </cell>
          <cell r="Z285">
            <v>2</v>
          </cell>
          <cell r="AB285">
            <v>2</v>
          </cell>
          <cell r="AC285">
            <v>5</v>
          </cell>
          <cell r="BD285">
            <v>0</v>
          </cell>
          <cell r="BE285">
            <v>0</v>
          </cell>
          <cell r="BG285">
            <v>3</v>
          </cell>
          <cell r="BH285">
            <v>4</v>
          </cell>
          <cell r="BM285">
            <v>0</v>
          </cell>
          <cell r="BN285">
            <v>0</v>
          </cell>
          <cell r="BU285">
            <v>0</v>
          </cell>
          <cell r="BV285">
            <v>0</v>
          </cell>
        </row>
        <row r="286">
          <cell r="C286" t="str">
            <v>SD</v>
          </cell>
          <cell r="D286" t="str">
            <v>Kec. Kebonagung</v>
          </cell>
          <cell r="G286" t="str">
            <v>NEGERI</v>
          </cell>
          <cell r="P286">
            <v>4</v>
          </cell>
          <cell r="Q286">
            <v>4</v>
          </cell>
          <cell r="S286">
            <v>0</v>
          </cell>
          <cell r="T286">
            <v>0</v>
          </cell>
          <cell r="Y286">
            <v>1</v>
          </cell>
          <cell r="Z286">
            <v>1</v>
          </cell>
          <cell r="AB286">
            <v>5</v>
          </cell>
          <cell r="AC286">
            <v>5</v>
          </cell>
          <cell r="BD286">
            <v>0</v>
          </cell>
          <cell r="BE286">
            <v>0</v>
          </cell>
          <cell r="BG286">
            <v>5</v>
          </cell>
          <cell r="BH286">
            <v>5</v>
          </cell>
          <cell r="BM286">
            <v>0</v>
          </cell>
          <cell r="BN286">
            <v>0</v>
          </cell>
          <cell r="BU286">
            <v>0</v>
          </cell>
          <cell r="BV286">
            <v>0</v>
          </cell>
        </row>
        <row r="287">
          <cell r="C287" t="str">
            <v>SD</v>
          </cell>
          <cell r="D287" t="str">
            <v>Kec. Kebonagung</v>
          </cell>
          <cell r="G287" t="str">
            <v>NEGERI</v>
          </cell>
          <cell r="P287">
            <v>3</v>
          </cell>
          <cell r="Q287">
            <v>3</v>
          </cell>
          <cell r="S287">
            <v>0</v>
          </cell>
          <cell r="T287">
            <v>0</v>
          </cell>
          <cell r="Y287">
            <v>0</v>
          </cell>
          <cell r="Z287">
            <v>2</v>
          </cell>
          <cell r="AB287">
            <v>3</v>
          </cell>
          <cell r="AC287">
            <v>5</v>
          </cell>
          <cell r="BD287">
            <v>0</v>
          </cell>
          <cell r="BE287">
            <v>1</v>
          </cell>
          <cell r="BG287">
            <v>3</v>
          </cell>
          <cell r="BH287">
            <v>4</v>
          </cell>
          <cell r="BM287">
            <v>0</v>
          </cell>
          <cell r="BN287">
            <v>0</v>
          </cell>
          <cell r="BU287">
            <v>1</v>
          </cell>
          <cell r="BV287">
            <v>0</v>
          </cell>
        </row>
        <row r="288">
          <cell r="C288" t="str">
            <v>SD</v>
          </cell>
          <cell r="D288" t="str">
            <v>Kec. Kebonagung</v>
          </cell>
          <cell r="G288" t="str">
            <v>NEGERI</v>
          </cell>
          <cell r="P288">
            <v>0</v>
          </cell>
          <cell r="Q288">
            <v>4</v>
          </cell>
          <cell r="S288">
            <v>0</v>
          </cell>
          <cell r="T288">
            <v>0</v>
          </cell>
          <cell r="Y288">
            <v>1</v>
          </cell>
          <cell r="Z288">
            <v>2</v>
          </cell>
          <cell r="AB288">
            <v>1</v>
          </cell>
          <cell r="AC288">
            <v>6</v>
          </cell>
          <cell r="BD288">
            <v>0</v>
          </cell>
          <cell r="BE288">
            <v>0</v>
          </cell>
          <cell r="BG288">
            <v>1</v>
          </cell>
          <cell r="BH288">
            <v>6</v>
          </cell>
          <cell r="BM288">
            <v>0</v>
          </cell>
          <cell r="BN288">
            <v>0</v>
          </cell>
          <cell r="BU288">
            <v>1</v>
          </cell>
          <cell r="BV288">
            <v>0</v>
          </cell>
        </row>
        <row r="289">
          <cell r="C289" t="str">
            <v>SD</v>
          </cell>
          <cell r="D289" t="str">
            <v>Kec. Kebonagung</v>
          </cell>
          <cell r="G289" t="str">
            <v>NEGERI</v>
          </cell>
          <cell r="P289">
            <v>0</v>
          </cell>
          <cell r="Q289">
            <v>5</v>
          </cell>
          <cell r="S289">
            <v>0</v>
          </cell>
          <cell r="T289">
            <v>0</v>
          </cell>
          <cell r="Y289">
            <v>0</v>
          </cell>
          <cell r="Z289">
            <v>2</v>
          </cell>
          <cell r="AB289">
            <v>0</v>
          </cell>
          <cell r="AC289">
            <v>7</v>
          </cell>
          <cell r="BD289">
            <v>0</v>
          </cell>
          <cell r="BE289">
            <v>0</v>
          </cell>
          <cell r="BG289">
            <v>0</v>
          </cell>
          <cell r="BH289">
            <v>7</v>
          </cell>
          <cell r="BM289">
            <v>0</v>
          </cell>
          <cell r="BN289">
            <v>0</v>
          </cell>
          <cell r="BU289">
            <v>0</v>
          </cell>
          <cell r="BV289">
            <v>0</v>
          </cell>
        </row>
        <row r="290">
          <cell r="C290" t="str">
            <v>SD</v>
          </cell>
          <cell r="D290" t="str">
            <v>Kec. Kebonagung</v>
          </cell>
          <cell r="G290" t="str">
            <v>NEGERI</v>
          </cell>
          <cell r="P290">
            <v>1</v>
          </cell>
          <cell r="Q290">
            <v>3</v>
          </cell>
          <cell r="S290">
            <v>0</v>
          </cell>
          <cell r="T290">
            <v>0</v>
          </cell>
          <cell r="Y290">
            <v>2</v>
          </cell>
          <cell r="Z290">
            <v>2</v>
          </cell>
          <cell r="AB290">
            <v>3</v>
          </cell>
          <cell r="AC290">
            <v>5</v>
          </cell>
          <cell r="BD290">
            <v>0</v>
          </cell>
          <cell r="BE290">
            <v>0</v>
          </cell>
          <cell r="BG290">
            <v>3</v>
          </cell>
          <cell r="BH290">
            <v>5</v>
          </cell>
          <cell r="BM290">
            <v>0</v>
          </cell>
          <cell r="BN290">
            <v>0</v>
          </cell>
          <cell r="BU290">
            <v>0</v>
          </cell>
          <cell r="BV290">
            <v>0</v>
          </cell>
        </row>
        <row r="291">
          <cell r="C291" t="str">
            <v>SD</v>
          </cell>
          <cell r="D291" t="str">
            <v>Kec. Kebonagung</v>
          </cell>
          <cell r="G291" t="str">
            <v>NEGERI</v>
          </cell>
          <cell r="P291">
            <v>1</v>
          </cell>
          <cell r="Q291">
            <v>3</v>
          </cell>
          <cell r="S291">
            <v>0</v>
          </cell>
          <cell r="T291">
            <v>0</v>
          </cell>
          <cell r="Y291">
            <v>0</v>
          </cell>
          <cell r="Z291">
            <v>4</v>
          </cell>
          <cell r="AB291">
            <v>1</v>
          </cell>
          <cell r="AC291">
            <v>7</v>
          </cell>
          <cell r="BD291">
            <v>0</v>
          </cell>
          <cell r="BE291">
            <v>0</v>
          </cell>
          <cell r="BG291">
            <v>1</v>
          </cell>
          <cell r="BH291">
            <v>7</v>
          </cell>
          <cell r="BM291">
            <v>0</v>
          </cell>
          <cell r="BN291">
            <v>0</v>
          </cell>
          <cell r="BU291">
            <v>0</v>
          </cell>
          <cell r="BV291">
            <v>0</v>
          </cell>
        </row>
        <row r="292">
          <cell r="C292" t="str">
            <v>SD</v>
          </cell>
          <cell r="D292" t="str">
            <v>Kec. Kebonagung</v>
          </cell>
          <cell r="G292" t="str">
            <v>NEGERI</v>
          </cell>
          <cell r="P292">
            <v>2</v>
          </cell>
          <cell r="Q292">
            <v>4</v>
          </cell>
          <cell r="S292">
            <v>0</v>
          </cell>
          <cell r="T292">
            <v>0</v>
          </cell>
          <cell r="Y292">
            <v>0</v>
          </cell>
          <cell r="Z292">
            <v>2</v>
          </cell>
          <cell r="AB292">
            <v>2</v>
          </cell>
          <cell r="AC292">
            <v>6</v>
          </cell>
          <cell r="BD292">
            <v>0</v>
          </cell>
          <cell r="BE292">
            <v>0</v>
          </cell>
          <cell r="BG292">
            <v>2</v>
          </cell>
          <cell r="BH292">
            <v>6</v>
          </cell>
          <cell r="BM292">
            <v>0</v>
          </cell>
          <cell r="BN292">
            <v>0</v>
          </cell>
          <cell r="BU292">
            <v>0</v>
          </cell>
          <cell r="BV292">
            <v>0</v>
          </cell>
        </row>
        <row r="293">
          <cell r="C293" t="str">
            <v>SD</v>
          </cell>
          <cell r="D293" t="str">
            <v>Kec. Kebonagung</v>
          </cell>
          <cell r="G293" t="str">
            <v>NEGERI</v>
          </cell>
          <cell r="P293">
            <v>3</v>
          </cell>
          <cell r="Q293">
            <v>2</v>
          </cell>
          <cell r="S293">
            <v>0</v>
          </cell>
          <cell r="T293">
            <v>0</v>
          </cell>
          <cell r="Y293">
            <v>1</v>
          </cell>
          <cell r="Z293">
            <v>3</v>
          </cell>
          <cell r="AB293">
            <v>4</v>
          </cell>
          <cell r="AC293">
            <v>5</v>
          </cell>
          <cell r="BD293">
            <v>0</v>
          </cell>
          <cell r="BE293">
            <v>0</v>
          </cell>
          <cell r="BG293">
            <v>4</v>
          </cell>
          <cell r="BH293">
            <v>5</v>
          </cell>
          <cell r="BM293">
            <v>0</v>
          </cell>
          <cell r="BN293">
            <v>0</v>
          </cell>
          <cell r="BU293">
            <v>0</v>
          </cell>
          <cell r="BV293">
            <v>0</v>
          </cell>
        </row>
        <row r="294">
          <cell r="C294" t="str">
            <v>SD</v>
          </cell>
          <cell r="D294" t="str">
            <v>Kec. Kebonagung</v>
          </cell>
          <cell r="G294" t="str">
            <v>NEGERI</v>
          </cell>
          <cell r="P294">
            <v>2</v>
          </cell>
          <cell r="Q294">
            <v>3</v>
          </cell>
          <cell r="S294">
            <v>0</v>
          </cell>
          <cell r="T294">
            <v>0</v>
          </cell>
          <cell r="Y294">
            <v>2</v>
          </cell>
          <cell r="Z294">
            <v>1</v>
          </cell>
          <cell r="AB294">
            <v>4</v>
          </cell>
          <cell r="AC294">
            <v>4</v>
          </cell>
          <cell r="BD294">
            <v>0</v>
          </cell>
          <cell r="BE294">
            <v>0</v>
          </cell>
          <cell r="BG294">
            <v>4</v>
          </cell>
          <cell r="BH294">
            <v>4</v>
          </cell>
          <cell r="BM294">
            <v>0</v>
          </cell>
          <cell r="BN294">
            <v>0</v>
          </cell>
          <cell r="BU294">
            <v>0</v>
          </cell>
          <cell r="BV294">
            <v>0</v>
          </cell>
        </row>
        <row r="295">
          <cell r="C295" t="str">
            <v>SD</v>
          </cell>
          <cell r="D295" t="str">
            <v>Kec. Kebonagung</v>
          </cell>
          <cell r="G295" t="str">
            <v>NEGERI</v>
          </cell>
          <cell r="P295">
            <v>0</v>
          </cell>
          <cell r="Q295">
            <v>4</v>
          </cell>
          <cell r="S295">
            <v>0</v>
          </cell>
          <cell r="T295">
            <v>0</v>
          </cell>
          <cell r="Y295">
            <v>0</v>
          </cell>
          <cell r="Z295">
            <v>4</v>
          </cell>
          <cell r="AB295">
            <v>0</v>
          </cell>
          <cell r="AC295">
            <v>8</v>
          </cell>
          <cell r="BD295">
            <v>0</v>
          </cell>
          <cell r="BE295">
            <v>0</v>
          </cell>
          <cell r="BG295">
            <v>1</v>
          </cell>
          <cell r="BH295">
            <v>7</v>
          </cell>
          <cell r="BM295">
            <v>0</v>
          </cell>
          <cell r="BN295">
            <v>0</v>
          </cell>
          <cell r="BU295">
            <v>0</v>
          </cell>
          <cell r="BV295">
            <v>0</v>
          </cell>
        </row>
        <row r="296">
          <cell r="C296" t="str">
            <v>SD</v>
          </cell>
          <cell r="D296" t="str">
            <v>Kec. Kebonagung</v>
          </cell>
          <cell r="G296" t="str">
            <v>NEGERI</v>
          </cell>
          <cell r="P296">
            <v>0</v>
          </cell>
          <cell r="Q296">
            <v>5</v>
          </cell>
          <cell r="S296">
            <v>0</v>
          </cell>
          <cell r="T296">
            <v>0</v>
          </cell>
          <cell r="Y296">
            <v>1</v>
          </cell>
          <cell r="Z296">
            <v>2</v>
          </cell>
          <cell r="AB296">
            <v>1</v>
          </cell>
          <cell r="AC296">
            <v>7</v>
          </cell>
          <cell r="BD296">
            <v>0</v>
          </cell>
          <cell r="BE296">
            <v>0</v>
          </cell>
          <cell r="BG296">
            <v>1</v>
          </cell>
          <cell r="BH296">
            <v>7</v>
          </cell>
          <cell r="BM296">
            <v>0</v>
          </cell>
          <cell r="BN296">
            <v>0</v>
          </cell>
          <cell r="BU296">
            <v>0</v>
          </cell>
          <cell r="BV296">
            <v>0</v>
          </cell>
        </row>
        <row r="297">
          <cell r="C297" t="str">
            <v>SD</v>
          </cell>
          <cell r="D297" t="str">
            <v>Kec. Kebonagung</v>
          </cell>
          <cell r="G297" t="str">
            <v>NEGERI</v>
          </cell>
          <cell r="P297">
            <v>1</v>
          </cell>
          <cell r="Q297">
            <v>6</v>
          </cell>
          <cell r="S297">
            <v>0</v>
          </cell>
          <cell r="T297">
            <v>0</v>
          </cell>
          <cell r="Y297">
            <v>0</v>
          </cell>
          <cell r="Z297">
            <v>2</v>
          </cell>
          <cell r="AB297">
            <v>1</v>
          </cell>
          <cell r="AC297">
            <v>8</v>
          </cell>
          <cell r="BD297">
            <v>0</v>
          </cell>
          <cell r="BE297">
            <v>0</v>
          </cell>
          <cell r="BG297">
            <v>2</v>
          </cell>
          <cell r="BH297">
            <v>7</v>
          </cell>
          <cell r="BM297">
            <v>0</v>
          </cell>
          <cell r="BN297">
            <v>0</v>
          </cell>
          <cell r="BU297">
            <v>0</v>
          </cell>
          <cell r="BV297">
            <v>0</v>
          </cell>
        </row>
        <row r="298">
          <cell r="C298" t="str">
            <v>SD</v>
          </cell>
          <cell r="D298" t="str">
            <v>Kec. Kebonagung</v>
          </cell>
          <cell r="G298" t="str">
            <v>NEGERI</v>
          </cell>
          <cell r="P298">
            <v>4</v>
          </cell>
          <cell r="Q298">
            <v>3</v>
          </cell>
          <cell r="S298">
            <v>0</v>
          </cell>
          <cell r="T298">
            <v>0</v>
          </cell>
          <cell r="Y298">
            <v>0</v>
          </cell>
          <cell r="Z298">
            <v>3</v>
          </cell>
          <cell r="AB298">
            <v>4</v>
          </cell>
          <cell r="AC298">
            <v>6</v>
          </cell>
          <cell r="BD298">
            <v>0</v>
          </cell>
          <cell r="BE298">
            <v>0</v>
          </cell>
          <cell r="BG298">
            <v>4</v>
          </cell>
          <cell r="BH298">
            <v>6</v>
          </cell>
          <cell r="BM298">
            <v>0</v>
          </cell>
          <cell r="BN298">
            <v>0</v>
          </cell>
          <cell r="BU298">
            <v>0</v>
          </cell>
          <cell r="BV298">
            <v>0</v>
          </cell>
        </row>
        <row r="299">
          <cell r="C299" t="str">
            <v>SD</v>
          </cell>
          <cell r="D299" t="str">
            <v>Kec. Kebonagung</v>
          </cell>
          <cell r="G299" t="str">
            <v>NEGERI</v>
          </cell>
          <cell r="P299">
            <v>1</v>
          </cell>
          <cell r="Q299">
            <v>4</v>
          </cell>
          <cell r="S299">
            <v>0</v>
          </cell>
          <cell r="T299">
            <v>0</v>
          </cell>
          <cell r="Y299">
            <v>1</v>
          </cell>
          <cell r="Z299">
            <v>1</v>
          </cell>
          <cell r="AB299">
            <v>2</v>
          </cell>
          <cell r="AC299">
            <v>5</v>
          </cell>
          <cell r="BD299">
            <v>0</v>
          </cell>
          <cell r="BE299">
            <v>0</v>
          </cell>
          <cell r="BG299">
            <v>2</v>
          </cell>
          <cell r="BH299">
            <v>5</v>
          </cell>
          <cell r="BM299">
            <v>0</v>
          </cell>
          <cell r="BN299">
            <v>0</v>
          </cell>
          <cell r="BU299">
            <v>0</v>
          </cell>
          <cell r="BV299">
            <v>0</v>
          </cell>
        </row>
        <row r="300">
          <cell r="C300" t="str">
            <v>SD</v>
          </cell>
          <cell r="D300" t="str">
            <v>Kec. Kebonagung</v>
          </cell>
          <cell r="G300" t="str">
            <v>NEGERI</v>
          </cell>
          <cell r="P300">
            <v>0</v>
          </cell>
          <cell r="Q300">
            <v>4</v>
          </cell>
          <cell r="S300">
            <v>0</v>
          </cell>
          <cell r="T300">
            <v>0</v>
          </cell>
          <cell r="Y300">
            <v>2</v>
          </cell>
          <cell r="Z300">
            <v>2</v>
          </cell>
          <cell r="AB300">
            <v>2</v>
          </cell>
          <cell r="AC300">
            <v>6</v>
          </cell>
          <cell r="BD300">
            <v>0</v>
          </cell>
          <cell r="BE300">
            <v>0</v>
          </cell>
          <cell r="BG300">
            <v>2</v>
          </cell>
          <cell r="BH300">
            <v>6</v>
          </cell>
          <cell r="BM300">
            <v>0</v>
          </cell>
          <cell r="BN300">
            <v>0</v>
          </cell>
          <cell r="BU300">
            <v>0</v>
          </cell>
          <cell r="BV300">
            <v>0</v>
          </cell>
        </row>
        <row r="301">
          <cell r="C301" t="str">
            <v>SD</v>
          </cell>
          <cell r="D301" t="str">
            <v>Kec. Kebonagung</v>
          </cell>
          <cell r="G301" t="str">
            <v>NEGERI</v>
          </cell>
          <cell r="P301">
            <v>2</v>
          </cell>
          <cell r="Q301">
            <v>3</v>
          </cell>
          <cell r="S301">
            <v>0</v>
          </cell>
          <cell r="T301">
            <v>0</v>
          </cell>
          <cell r="Y301">
            <v>1</v>
          </cell>
          <cell r="Z301">
            <v>0</v>
          </cell>
          <cell r="AB301">
            <v>3</v>
          </cell>
          <cell r="AC301">
            <v>3</v>
          </cell>
          <cell r="BD301">
            <v>0</v>
          </cell>
          <cell r="BE301">
            <v>0</v>
          </cell>
          <cell r="BG301">
            <v>3</v>
          </cell>
          <cell r="BH301">
            <v>3</v>
          </cell>
          <cell r="BM301">
            <v>0</v>
          </cell>
          <cell r="BN301">
            <v>0</v>
          </cell>
          <cell r="BU301">
            <v>0</v>
          </cell>
          <cell r="BV301">
            <v>0</v>
          </cell>
        </row>
        <row r="302">
          <cell r="C302" t="str">
            <v>SD</v>
          </cell>
          <cell r="D302" t="str">
            <v>Kec. Kebonagung</v>
          </cell>
          <cell r="G302" t="str">
            <v>NEGERI</v>
          </cell>
          <cell r="P302">
            <v>0</v>
          </cell>
          <cell r="Q302">
            <v>3</v>
          </cell>
          <cell r="S302">
            <v>0</v>
          </cell>
          <cell r="T302">
            <v>0</v>
          </cell>
          <cell r="Y302">
            <v>2</v>
          </cell>
          <cell r="Z302">
            <v>2</v>
          </cell>
          <cell r="AB302">
            <v>2</v>
          </cell>
          <cell r="AC302">
            <v>5</v>
          </cell>
          <cell r="BD302">
            <v>0</v>
          </cell>
          <cell r="BE302">
            <v>0</v>
          </cell>
          <cell r="BG302">
            <v>2</v>
          </cell>
          <cell r="BH302">
            <v>5</v>
          </cell>
          <cell r="BM302">
            <v>0</v>
          </cell>
          <cell r="BN302">
            <v>0</v>
          </cell>
          <cell r="BU302">
            <v>1</v>
          </cell>
          <cell r="BV302">
            <v>0</v>
          </cell>
        </row>
        <row r="303">
          <cell r="C303" t="str">
            <v>SD</v>
          </cell>
          <cell r="D303" t="str">
            <v>Kec. Kebonagung</v>
          </cell>
          <cell r="G303" t="str">
            <v>NEGERI</v>
          </cell>
          <cell r="P303">
            <v>2</v>
          </cell>
          <cell r="Q303">
            <v>2</v>
          </cell>
          <cell r="S303">
            <v>0</v>
          </cell>
          <cell r="T303">
            <v>0</v>
          </cell>
          <cell r="Y303">
            <v>2</v>
          </cell>
          <cell r="Z303">
            <v>3</v>
          </cell>
          <cell r="AB303">
            <v>4</v>
          </cell>
          <cell r="AC303">
            <v>5</v>
          </cell>
          <cell r="BD303">
            <v>0</v>
          </cell>
          <cell r="BE303">
            <v>0</v>
          </cell>
          <cell r="BG303">
            <v>4</v>
          </cell>
          <cell r="BH303">
            <v>5</v>
          </cell>
          <cell r="BM303">
            <v>0</v>
          </cell>
          <cell r="BN303">
            <v>0</v>
          </cell>
          <cell r="BU303">
            <v>0</v>
          </cell>
          <cell r="BV303">
            <v>0</v>
          </cell>
        </row>
        <row r="304">
          <cell r="C304" t="str">
            <v>SD</v>
          </cell>
          <cell r="D304" t="str">
            <v>Kec. Kebonagung</v>
          </cell>
          <cell r="G304" t="str">
            <v>NEGERI</v>
          </cell>
          <cell r="P304">
            <v>2</v>
          </cell>
          <cell r="Q304">
            <v>4</v>
          </cell>
          <cell r="S304">
            <v>0</v>
          </cell>
          <cell r="T304">
            <v>0</v>
          </cell>
          <cell r="Y304">
            <v>0</v>
          </cell>
          <cell r="Z304">
            <v>3</v>
          </cell>
          <cell r="AB304">
            <v>2</v>
          </cell>
          <cell r="AC304">
            <v>7</v>
          </cell>
          <cell r="BD304">
            <v>0</v>
          </cell>
          <cell r="BE304">
            <v>0</v>
          </cell>
          <cell r="BG304">
            <v>3</v>
          </cell>
          <cell r="BH304">
            <v>6</v>
          </cell>
          <cell r="BM304">
            <v>0</v>
          </cell>
          <cell r="BN304">
            <v>0</v>
          </cell>
          <cell r="BU304">
            <v>1</v>
          </cell>
          <cell r="BV304">
            <v>0</v>
          </cell>
        </row>
        <row r="305">
          <cell r="C305" t="str">
            <v>SD</v>
          </cell>
          <cell r="D305" t="str">
            <v>Kec. Kebonagung</v>
          </cell>
          <cell r="G305" t="str">
            <v>NEGERI</v>
          </cell>
          <cell r="P305">
            <v>3</v>
          </cell>
          <cell r="Q305">
            <v>3</v>
          </cell>
          <cell r="S305">
            <v>0</v>
          </cell>
          <cell r="T305">
            <v>0</v>
          </cell>
          <cell r="Y305">
            <v>1</v>
          </cell>
          <cell r="Z305">
            <v>2</v>
          </cell>
          <cell r="AB305">
            <v>4</v>
          </cell>
          <cell r="AC305">
            <v>5</v>
          </cell>
          <cell r="BD305">
            <v>0</v>
          </cell>
          <cell r="BE305">
            <v>0</v>
          </cell>
          <cell r="BG305">
            <v>4</v>
          </cell>
          <cell r="BH305">
            <v>5</v>
          </cell>
          <cell r="BM305">
            <v>0</v>
          </cell>
          <cell r="BN305">
            <v>0</v>
          </cell>
          <cell r="BU305">
            <v>1</v>
          </cell>
          <cell r="BV305">
            <v>0</v>
          </cell>
        </row>
        <row r="306">
          <cell r="C306" t="str">
            <v>SD</v>
          </cell>
          <cell r="D306" t="str">
            <v>Kec. Kebonagung</v>
          </cell>
          <cell r="G306" t="str">
            <v>NEGERI</v>
          </cell>
          <cell r="P306">
            <v>1</v>
          </cell>
          <cell r="Q306">
            <v>2</v>
          </cell>
          <cell r="S306">
            <v>0</v>
          </cell>
          <cell r="T306">
            <v>0</v>
          </cell>
          <cell r="Y306">
            <v>1</v>
          </cell>
          <cell r="Z306">
            <v>3</v>
          </cell>
          <cell r="AB306">
            <v>2</v>
          </cell>
          <cell r="AC306">
            <v>5</v>
          </cell>
          <cell r="BD306">
            <v>0</v>
          </cell>
          <cell r="BE306">
            <v>1</v>
          </cell>
          <cell r="BG306">
            <v>2</v>
          </cell>
          <cell r="BH306">
            <v>4</v>
          </cell>
          <cell r="BM306">
            <v>0</v>
          </cell>
          <cell r="BN306">
            <v>0</v>
          </cell>
          <cell r="BU306">
            <v>0</v>
          </cell>
          <cell r="BV306">
            <v>0</v>
          </cell>
        </row>
        <row r="307">
          <cell r="C307" t="str">
            <v>SD</v>
          </cell>
          <cell r="D307" t="str">
            <v>Kec. Kebonagung</v>
          </cell>
          <cell r="G307" t="str">
            <v>NEGERI</v>
          </cell>
          <cell r="P307">
            <v>3</v>
          </cell>
          <cell r="Q307">
            <v>3</v>
          </cell>
          <cell r="S307">
            <v>0</v>
          </cell>
          <cell r="T307">
            <v>0</v>
          </cell>
          <cell r="Y307">
            <v>4</v>
          </cell>
          <cell r="Z307">
            <v>0</v>
          </cell>
          <cell r="AB307">
            <v>7</v>
          </cell>
          <cell r="AC307">
            <v>3</v>
          </cell>
          <cell r="BD307">
            <v>0</v>
          </cell>
          <cell r="BE307">
            <v>0</v>
          </cell>
          <cell r="BG307">
            <v>7</v>
          </cell>
          <cell r="BH307">
            <v>3</v>
          </cell>
          <cell r="BM307">
            <v>0</v>
          </cell>
          <cell r="BN307">
            <v>0</v>
          </cell>
          <cell r="BU307">
            <v>0</v>
          </cell>
          <cell r="BV307">
            <v>0</v>
          </cell>
        </row>
        <row r="308">
          <cell r="C308" t="str">
            <v>SD</v>
          </cell>
          <cell r="D308" t="str">
            <v>Kec. Kebonagung</v>
          </cell>
          <cell r="G308" t="str">
            <v>NEGERI</v>
          </cell>
          <cell r="P308">
            <v>2</v>
          </cell>
          <cell r="Q308">
            <v>2</v>
          </cell>
          <cell r="S308">
            <v>0</v>
          </cell>
          <cell r="T308">
            <v>0</v>
          </cell>
          <cell r="Y308">
            <v>1</v>
          </cell>
          <cell r="Z308">
            <v>3</v>
          </cell>
          <cell r="AB308">
            <v>3</v>
          </cell>
          <cell r="AC308">
            <v>5</v>
          </cell>
          <cell r="BD308">
            <v>0</v>
          </cell>
          <cell r="BE308">
            <v>0</v>
          </cell>
          <cell r="BG308">
            <v>3</v>
          </cell>
          <cell r="BH308">
            <v>5</v>
          </cell>
          <cell r="BM308">
            <v>0</v>
          </cell>
          <cell r="BN308">
            <v>0</v>
          </cell>
          <cell r="BU308">
            <v>0</v>
          </cell>
          <cell r="BV308">
            <v>0</v>
          </cell>
        </row>
        <row r="309">
          <cell r="C309" t="str">
            <v>SD</v>
          </cell>
          <cell r="D309" t="str">
            <v>Kec. Kebonagung</v>
          </cell>
          <cell r="G309" t="str">
            <v>NEGERI</v>
          </cell>
          <cell r="P309">
            <v>2</v>
          </cell>
          <cell r="Q309">
            <v>2</v>
          </cell>
          <cell r="S309">
            <v>0</v>
          </cell>
          <cell r="T309">
            <v>0</v>
          </cell>
          <cell r="Y309">
            <v>3</v>
          </cell>
          <cell r="Z309">
            <v>1</v>
          </cell>
          <cell r="AB309">
            <v>5</v>
          </cell>
          <cell r="AC309">
            <v>3</v>
          </cell>
          <cell r="BD309">
            <v>0</v>
          </cell>
          <cell r="BE309">
            <v>0</v>
          </cell>
          <cell r="BG309">
            <v>5</v>
          </cell>
          <cell r="BH309">
            <v>3</v>
          </cell>
          <cell r="BM309">
            <v>0</v>
          </cell>
          <cell r="BN309">
            <v>0</v>
          </cell>
          <cell r="BU309">
            <v>1</v>
          </cell>
          <cell r="BV309">
            <v>0</v>
          </cell>
        </row>
        <row r="310">
          <cell r="C310" t="str">
            <v>SD</v>
          </cell>
          <cell r="D310" t="str">
            <v>Kec. Kebonagung</v>
          </cell>
          <cell r="G310" t="str">
            <v>NEGERI</v>
          </cell>
          <cell r="P310">
            <v>4</v>
          </cell>
          <cell r="Q310">
            <v>4</v>
          </cell>
          <cell r="S310">
            <v>0</v>
          </cell>
          <cell r="T310">
            <v>0</v>
          </cell>
          <cell r="Y310">
            <v>3</v>
          </cell>
          <cell r="Z310">
            <v>1</v>
          </cell>
          <cell r="AB310">
            <v>7</v>
          </cell>
          <cell r="AC310">
            <v>5</v>
          </cell>
          <cell r="BD310">
            <v>0</v>
          </cell>
          <cell r="BE310">
            <v>0</v>
          </cell>
          <cell r="BG310">
            <v>7</v>
          </cell>
          <cell r="BH310">
            <v>5</v>
          </cell>
          <cell r="BM310">
            <v>0</v>
          </cell>
          <cell r="BN310">
            <v>0</v>
          </cell>
          <cell r="BU310">
            <v>0</v>
          </cell>
          <cell r="BV310">
            <v>0</v>
          </cell>
        </row>
        <row r="311">
          <cell r="C311" t="str">
            <v>SD</v>
          </cell>
          <cell r="D311" t="str">
            <v>Kec. Mijen</v>
          </cell>
          <cell r="G311" t="str">
            <v>NEGERI</v>
          </cell>
          <cell r="P311">
            <v>2</v>
          </cell>
          <cell r="Q311">
            <v>2</v>
          </cell>
          <cell r="S311">
            <v>0</v>
          </cell>
          <cell r="T311">
            <v>0</v>
          </cell>
          <cell r="Y311">
            <v>1</v>
          </cell>
          <cell r="Z311">
            <v>2</v>
          </cell>
          <cell r="AB311">
            <v>3</v>
          </cell>
          <cell r="AC311">
            <v>4</v>
          </cell>
          <cell r="BD311">
            <v>1</v>
          </cell>
          <cell r="BE311">
            <v>0</v>
          </cell>
          <cell r="BG311">
            <v>2</v>
          </cell>
          <cell r="BH311">
            <v>4</v>
          </cell>
          <cell r="BM311">
            <v>0</v>
          </cell>
          <cell r="BN311">
            <v>0</v>
          </cell>
          <cell r="BU311">
            <v>0</v>
          </cell>
          <cell r="BV311">
            <v>0</v>
          </cell>
        </row>
        <row r="312">
          <cell r="C312" t="str">
            <v>SD</v>
          </cell>
          <cell r="D312" t="str">
            <v>Kec. Mijen</v>
          </cell>
          <cell r="G312" t="str">
            <v>NEGERI</v>
          </cell>
          <cell r="P312">
            <v>0</v>
          </cell>
          <cell r="Q312">
            <v>3</v>
          </cell>
          <cell r="S312">
            <v>0</v>
          </cell>
          <cell r="T312">
            <v>0</v>
          </cell>
          <cell r="Y312">
            <v>2</v>
          </cell>
          <cell r="Z312">
            <v>4</v>
          </cell>
          <cell r="AB312">
            <v>2</v>
          </cell>
          <cell r="AC312">
            <v>7</v>
          </cell>
          <cell r="BD312">
            <v>0</v>
          </cell>
          <cell r="BE312">
            <v>1</v>
          </cell>
          <cell r="BG312">
            <v>2</v>
          </cell>
          <cell r="BH312">
            <v>6</v>
          </cell>
          <cell r="BM312">
            <v>0</v>
          </cell>
          <cell r="BN312">
            <v>0</v>
          </cell>
          <cell r="BU312">
            <v>0</v>
          </cell>
          <cell r="BV312">
            <v>0</v>
          </cell>
        </row>
        <row r="313">
          <cell r="C313" t="str">
            <v>SD</v>
          </cell>
          <cell r="D313" t="str">
            <v>Kec. Mijen</v>
          </cell>
          <cell r="G313" t="str">
            <v>NEGERI</v>
          </cell>
          <cell r="P313">
            <v>2</v>
          </cell>
          <cell r="Q313">
            <v>5</v>
          </cell>
          <cell r="S313">
            <v>0</v>
          </cell>
          <cell r="T313">
            <v>0</v>
          </cell>
          <cell r="Y313">
            <v>0</v>
          </cell>
          <cell r="Z313">
            <v>3</v>
          </cell>
          <cell r="AB313">
            <v>2</v>
          </cell>
          <cell r="AC313">
            <v>8</v>
          </cell>
          <cell r="BD313">
            <v>0</v>
          </cell>
          <cell r="BE313">
            <v>0</v>
          </cell>
          <cell r="BG313">
            <v>2</v>
          </cell>
          <cell r="BH313">
            <v>8</v>
          </cell>
          <cell r="BM313">
            <v>0</v>
          </cell>
          <cell r="BN313">
            <v>0</v>
          </cell>
          <cell r="BU313">
            <v>0</v>
          </cell>
          <cell r="BV313">
            <v>1</v>
          </cell>
        </row>
        <row r="314">
          <cell r="C314" t="str">
            <v>SD</v>
          </cell>
          <cell r="D314" t="str">
            <v>Kec. Mijen</v>
          </cell>
          <cell r="G314" t="str">
            <v>NEGERI</v>
          </cell>
          <cell r="P314">
            <v>2</v>
          </cell>
          <cell r="Q314">
            <v>4</v>
          </cell>
          <cell r="S314">
            <v>0</v>
          </cell>
          <cell r="T314">
            <v>0</v>
          </cell>
          <cell r="Y314">
            <v>1</v>
          </cell>
          <cell r="Z314">
            <v>3</v>
          </cell>
          <cell r="AB314">
            <v>3</v>
          </cell>
          <cell r="AC314">
            <v>7</v>
          </cell>
          <cell r="BD314">
            <v>1</v>
          </cell>
          <cell r="BE314">
            <v>0</v>
          </cell>
          <cell r="BG314">
            <v>2</v>
          </cell>
          <cell r="BH314">
            <v>7</v>
          </cell>
          <cell r="BM314">
            <v>0</v>
          </cell>
          <cell r="BN314">
            <v>0</v>
          </cell>
          <cell r="BU314">
            <v>1</v>
          </cell>
          <cell r="BV314">
            <v>0</v>
          </cell>
        </row>
        <row r="315">
          <cell r="C315" t="str">
            <v>SD</v>
          </cell>
          <cell r="D315" t="str">
            <v>Kec. Mijen</v>
          </cell>
          <cell r="G315" t="str">
            <v>NEGERI</v>
          </cell>
          <cell r="P315">
            <v>1</v>
          </cell>
          <cell r="Q315">
            <v>3</v>
          </cell>
          <cell r="S315">
            <v>0</v>
          </cell>
          <cell r="T315">
            <v>0</v>
          </cell>
          <cell r="Y315">
            <v>0</v>
          </cell>
          <cell r="Z315">
            <v>4</v>
          </cell>
          <cell r="AB315">
            <v>1</v>
          </cell>
          <cell r="AC315">
            <v>7</v>
          </cell>
          <cell r="BD315">
            <v>1</v>
          </cell>
          <cell r="BE315">
            <v>0</v>
          </cell>
          <cell r="BG315">
            <v>1</v>
          </cell>
          <cell r="BH315">
            <v>6</v>
          </cell>
          <cell r="BM315">
            <v>0</v>
          </cell>
          <cell r="BN315">
            <v>0</v>
          </cell>
          <cell r="BU315">
            <v>0</v>
          </cell>
          <cell r="BV315">
            <v>0</v>
          </cell>
        </row>
        <row r="316">
          <cell r="C316" t="str">
            <v>SD</v>
          </cell>
          <cell r="D316" t="str">
            <v>Kec. Mijen</v>
          </cell>
          <cell r="G316" t="str">
            <v>NEGERI</v>
          </cell>
          <cell r="P316">
            <v>2</v>
          </cell>
          <cell r="Q316">
            <v>3</v>
          </cell>
          <cell r="S316">
            <v>0</v>
          </cell>
          <cell r="T316">
            <v>0</v>
          </cell>
          <cell r="Y316">
            <v>1</v>
          </cell>
          <cell r="Z316">
            <v>3</v>
          </cell>
          <cell r="AB316">
            <v>3</v>
          </cell>
          <cell r="AC316">
            <v>6</v>
          </cell>
          <cell r="BD316">
            <v>1</v>
          </cell>
          <cell r="BE316">
            <v>0</v>
          </cell>
          <cell r="BG316">
            <v>2</v>
          </cell>
          <cell r="BH316">
            <v>6</v>
          </cell>
          <cell r="BM316">
            <v>0</v>
          </cell>
          <cell r="BN316">
            <v>0</v>
          </cell>
          <cell r="BU316">
            <v>0</v>
          </cell>
          <cell r="BV316">
            <v>0</v>
          </cell>
        </row>
        <row r="317">
          <cell r="C317" t="str">
            <v>SD</v>
          </cell>
          <cell r="D317" t="str">
            <v>Kec. Mijen</v>
          </cell>
          <cell r="G317" t="str">
            <v>NEGERI</v>
          </cell>
          <cell r="P317">
            <v>0</v>
          </cell>
          <cell r="Q317">
            <v>5</v>
          </cell>
          <cell r="S317">
            <v>0</v>
          </cell>
          <cell r="T317">
            <v>0</v>
          </cell>
          <cell r="Y317">
            <v>0</v>
          </cell>
          <cell r="Z317">
            <v>3</v>
          </cell>
          <cell r="AB317">
            <v>0</v>
          </cell>
          <cell r="AC317">
            <v>8</v>
          </cell>
          <cell r="BD317">
            <v>0</v>
          </cell>
          <cell r="BE317">
            <v>2</v>
          </cell>
          <cell r="BG317">
            <v>1</v>
          </cell>
          <cell r="BH317">
            <v>5</v>
          </cell>
          <cell r="BM317">
            <v>0</v>
          </cell>
          <cell r="BN317">
            <v>0</v>
          </cell>
          <cell r="BU317">
            <v>0</v>
          </cell>
          <cell r="BV317">
            <v>0</v>
          </cell>
        </row>
        <row r="318">
          <cell r="C318" t="str">
            <v>SD</v>
          </cell>
          <cell r="D318" t="str">
            <v>Kec. Mijen</v>
          </cell>
          <cell r="G318" t="str">
            <v>NEGERI</v>
          </cell>
          <cell r="P318">
            <v>2</v>
          </cell>
          <cell r="Q318">
            <v>4</v>
          </cell>
          <cell r="S318">
            <v>0</v>
          </cell>
          <cell r="T318">
            <v>0</v>
          </cell>
          <cell r="Y318">
            <v>0</v>
          </cell>
          <cell r="Z318">
            <v>2</v>
          </cell>
          <cell r="AB318">
            <v>2</v>
          </cell>
          <cell r="AC318">
            <v>6</v>
          </cell>
          <cell r="BD318">
            <v>0</v>
          </cell>
          <cell r="BE318">
            <v>0</v>
          </cell>
          <cell r="BG318">
            <v>3</v>
          </cell>
          <cell r="BH318">
            <v>5</v>
          </cell>
          <cell r="BM318">
            <v>0</v>
          </cell>
          <cell r="BN318">
            <v>0</v>
          </cell>
          <cell r="BU318">
            <v>1</v>
          </cell>
          <cell r="BV318">
            <v>0</v>
          </cell>
        </row>
        <row r="319">
          <cell r="C319" t="str">
            <v>SD</v>
          </cell>
          <cell r="D319" t="str">
            <v>Kec. Mijen</v>
          </cell>
          <cell r="G319" t="str">
            <v>NEGERI</v>
          </cell>
          <cell r="P319">
            <v>1</v>
          </cell>
          <cell r="Q319">
            <v>5</v>
          </cell>
          <cell r="S319">
            <v>0</v>
          </cell>
          <cell r="T319">
            <v>0</v>
          </cell>
          <cell r="Y319">
            <v>1</v>
          </cell>
          <cell r="Z319">
            <v>2</v>
          </cell>
          <cell r="AB319">
            <v>2</v>
          </cell>
          <cell r="AC319">
            <v>7</v>
          </cell>
          <cell r="BD319">
            <v>0</v>
          </cell>
          <cell r="BE319">
            <v>0</v>
          </cell>
          <cell r="BG319">
            <v>2</v>
          </cell>
          <cell r="BH319">
            <v>7</v>
          </cell>
          <cell r="BM319">
            <v>0</v>
          </cell>
          <cell r="BN319">
            <v>0</v>
          </cell>
          <cell r="BU319">
            <v>0</v>
          </cell>
          <cell r="BV319">
            <v>0</v>
          </cell>
        </row>
        <row r="320">
          <cell r="C320" t="str">
            <v>SD</v>
          </cell>
          <cell r="D320" t="str">
            <v>Kec. Mijen</v>
          </cell>
          <cell r="G320" t="str">
            <v>NEGERI</v>
          </cell>
          <cell r="P320">
            <v>1</v>
          </cell>
          <cell r="Q320">
            <v>6</v>
          </cell>
          <cell r="S320">
            <v>0</v>
          </cell>
          <cell r="T320">
            <v>0</v>
          </cell>
          <cell r="Y320">
            <v>1</v>
          </cell>
          <cell r="Z320">
            <v>1</v>
          </cell>
          <cell r="AB320">
            <v>2</v>
          </cell>
          <cell r="AC320">
            <v>7</v>
          </cell>
          <cell r="BD320">
            <v>0</v>
          </cell>
          <cell r="BE320">
            <v>0</v>
          </cell>
          <cell r="BG320">
            <v>2</v>
          </cell>
          <cell r="BH320">
            <v>7</v>
          </cell>
          <cell r="BM320">
            <v>0</v>
          </cell>
          <cell r="BN320">
            <v>0</v>
          </cell>
          <cell r="BU320">
            <v>0</v>
          </cell>
          <cell r="BV320">
            <v>0</v>
          </cell>
        </row>
        <row r="321">
          <cell r="C321" t="str">
            <v>SD</v>
          </cell>
          <cell r="D321" t="str">
            <v>Kec. Mijen</v>
          </cell>
          <cell r="G321" t="str">
            <v>NEGERI</v>
          </cell>
          <cell r="P321">
            <v>1</v>
          </cell>
          <cell r="Q321">
            <v>5</v>
          </cell>
          <cell r="S321">
            <v>0</v>
          </cell>
          <cell r="T321">
            <v>0</v>
          </cell>
          <cell r="Y321">
            <v>0</v>
          </cell>
          <cell r="Z321">
            <v>3</v>
          </cell>
          <cell r="AB321">
            <v>1</v>
          </cell>
          <cell r="AC321">
            <v>8</v>
          </cell>
          <cell r="BD321">
            <v>0</v>
          </cell>
          <cell r="BE321">
            <v>0</v>
          </cell>
          <cell r="BG321">
            <v>2</v>
          </cell>
          <cell r="BH321">
            <v>7</v>
          </cell>
          <cell r="BM321">
            <v>0</v>
          </cell>
          <cell r="BN321">
            <v>0</v>
          </cell>
          <cell r="BU321">
            <v>0</v>
          </cell>
          <cell r="BV321">
            <v>0</v>
          </cell>
        </row>
        <row r="322">
          <cell r="C322" t="str">
            <v>SD</v>
          </cell>
          <cell r="D322" t="str">
            <v>Kec. Mijen</v>
          </cell>
          <cell r="G322" t="str">
            <v>NEGERI</v>
          </cell>
          <cell r="P322">
            <v>3</v>
          </cell>
          <cell r="Q322">
            <v>3</v>
          </cell>
          <cell r="S322">
            <v>0</v>
          </cell>
          <cell r="T322">
            <v>0</v>
          </cell>
          <cell r="Y322">
            <v>0</v>
          </cell>
          <cell r="Z322">
            <v>5</v>
          </cell>
          <cell r="AB322">
            <v>3</v>
          </cell>
          <cell r="AC322">
            <v>8</v>
          </cell>
          <cell r="BD322">
            <v>0</v>
          </cell>
          <cell r="BE322">
            <v>0</v>
          </cell>
          <cell r="BG322">
            <v>3</v>
          </cell>
          <cell r="BH322">
            <v>8</v>
          </cell>
          <cell r="BM322">
            <v>1</v>
          </cell>
          <cell r="BN322">
            <v>0</v>
          </cell>
          <cell r="BU322">
            <v>0</v>
          </cell>
          <cell r="BV322">
            <v>0</v>
          </cell>
        </row>
        <row r="323">
          <cell r="C323" t="str">
            <v>SD</v>
          </cell>
          <cell r="D323" t="str">
            <v>Kec. Mijen</v>
          </cell>
          <cell r="G323" t="str">
            <v>NEGERI</v>
          </cell>
          <cell r="P323">
            <v>2</v>
          </cell>
          <cell r="Q323">
            <v>2</v>
          </cell>
          <cell r="S323">
            <v>0</v>
          </cell>
          <cell r="T323">
            <v>0</v>
          </cell>
          <cell r="Y323">
            <v>2</v>
          </cell>
          <cell r="Z323">
            <v>3</v>
          </cell>
          <cell r="AB323">
            <v>4</v>
          </cell>
          <cell r="AC323">
            <v>5</v>
          </cell>
          <cell r="BD323">
            <v>1</v>
          </cell>
          <cell r="BE323">
            <v>0</v>
          </cell>
          <cell r="BG323">
            <v>3</v>
          </cell>
          <cell r="BH323">
            <v>5</v>
          </cell>
          <cell r="BM323">
            <v>0</v>
          </cell>
          <cell r="BN323">
            <v>0</v>
          </cell>
          <cell r="BU323">
            <v>1</v>
          </cell>
          <cell r="BV323">
            <v>0</v>
          </cell>
        </row>
        <row r="324">
          <cell r="C324" t="str">
            <v>SD</v>
          </cell>
          <cell r="D324" t="str">
            <v>Kec. Mijen</v>
          </cell>
          <cell r="G324" t="str">
            <v>NEGERI</v>
          </cell>
          <cell r="P324">
            <v>5</v>
          </cell>
          <cell r="Q324">
            <v>5</v>
          </cell>
          <cell r="S324">
            <v>0</v>
          </cell>
          <cell r="T324">
            <v>0</v>
          </cell>
          <cell r="Y324">
            <v>1</v>
          </cell>
          <cell r="Z324">
            <v>2</v>
          </cell>
          <cell r="AB324">
            <v>6</v>
          </cell>
          <cell r="AC324">
            <v>7</v>
          </cell>
          <cell r="BD324">
            <v>0</v>
          </cell>
          <cell r="BE324">
            <v>0</v>
          </cell>
          <cell r="BG324">
            <v>6</v>
          </cell>
          <cell r="BH324">
            <v>7</v>
          </cell>
          <cell r="BM324">
            <v>0</v>
          </cell>
          <cell r="BN324">
            <v>0</v>
          </cell>
          <cell r="BU324">
            <v>2</v>
          </cell>
          <cell r="BV324">
            <v>0</v>
          </cell>
        </row>
        <row r="325">
          <cell r="C325" t="str">
            <v>SD</v>
          </cell>
          <cell r="D325" t="str">
            <v>Kec. Mijen</v>
          </cell>
          <cell r="G325" t="str">
            <v>NEGERI</v>
          </cell>
          <cell r="P325">
            <v>1</v>
          </cell>
          <cell r="Q325">
            <v>5</v>
          </cell>
          <cell r="S325">
            <v>0</v>
          </cell>
          <cell r="T325">
            <v>0</v>
          </cell>
          <cell r="Y325">
            <v>1</v>
          </cell>
          <cell r="Z325">
            <v>3</v>
          </cell>
          <cell r="AB325">
            <v>2</v>
          </cell>
          <cell r="AC325">
            <v>8</v>
          </cell>
          <cell r="BD325">
            <v>0</v>
          </cell>
          <cell r="BE325">
            <v>0</v>
          </cell>
          <cell r="BG325">
            <v>2</v>
          </cell>
          <cell r="BH325">
            <v>8</v>
          </cell>
          <cell r="BM325">
            <v>0</v>
          </cell>
          <cell r="BN325">
            <v>0</v>
          </cell>
          <cell r="BU325">
            <v>1</v>
          </cell>
          <cell r="BV325">
            <v>0</v>
          </cell>
        </row>
        <row r="326">
          <cell r="C326" t="str">
            <v>SD</v>
          </cell>
          <cell r="D326" t="str">
            <v>Kec. Mijen</v>
          </cell>
          <cell r="G326" t="str">
            <v>NEGERI</v>
          </cell>
          <cell r="P326">
            <v>5</v>
          </cell>
          <cell r="Q326">
            <v>1</v>
          </cell>
          <cell r="S326">
            <v>0</v>
          </cell>
          <cell r="T326">
            <v>0</v>
          </cell>
          <cell r="Y326">
            <v>1</v>
          </cell>
          <cell r="Z326">
            <v>3</v>
          </cell>
          <cell r="AB326">
            <v>6</v>
          </cell>
          <cell r="AC326">
            <v>4</v>
          </cell>
          <cell r="BD326">
            <v>0</v>
          </cell>
          <cell r="BE326">
            <v>0</v>
          </cell>
          <cell r="BG326">
            <v>6</v>
          </cell>
          <cell r="BH326">
            <v>4</v>
          </cell>
          <cell r="BM326">
            <v>0</v>
          </cell>
          <cell r="BN326">
            <v>0</v>
          </cell>
          <cell r="BU326">
            <v>0</v>
          </cell>
          <cell r="BV326">
            <v>0</v>
          </cell>
        </row>
        <row r="327">
          <cell r="C327" t="str">
            <v>SD</v>
          </cell>
          <cell r="D327" t="str">
            <v>Kec. Mijen</v>
          </cell>
          <cell r="G327" t="str">
            <v>NEGERI</v>
          </cell>
          <cell r="P327">
            <v>1</v>
          </cell>
          <cell r="Q327">
            <v>6</v>
          </cell>
          <cell r="S327">
            <v>0</v>
          </cell>
          <cell r="T327">
            <v>0</v>
          </cell>
          <cell r="Y327">
            <v>1</v>
          </cell>
          <cell r="Z327">
            <v>7</v>
          </cell>
          <cell r="AB327">
            <v>2</v>
          </cell>
          <cell r="AC327">
            <v>13</v>
          </cell>
          <cell r="BD327">
            <v>1</v>
          </cell>
          <cell r="BE327">
            <v>0</v>
          </cell>
          <cell r="BG327">
            <v>1</v>
          </cell>
          <cell r="BH327">
            <v>13</v>
          </cell>
          <cell r="BM327">
            <v>0</v>
          </cell>
          <cell r="BN327">
            <v>0</v>
          </cell>
          <cell r="BU327">
            <v>0</v>
          </cell>
          <cell r="BV327">
            <v>0</v>
          </cell>
        </row>
        <row r="328">
          <cell r="C328" t="str">
            <v>SD</v>
          </cell>
          <cell r="D328" t="str">
            <v>Kec. Mijen</v>
          </cell>
          <cell r="G328" t="str">
            <v>NEGERI</v>
          </cell>
          <cell r="P328">
            <v>2</v>
          </cell>
          <cell r="Q328">
            <v>8</v>
          </cell>
          <cell r="S328">
            <v>0</v>
          </cell>
          <cell r="T328">
            <v>0</v>
          </cell>
          <cell r="Y328">
            <v>2</v>
          </cell>
          <cell r="Z328">
            <v>4</v>
          </cell>
          <cell r="AB328">
            <v>4</v>
          </cell>
          <cell r="AC328">
            <v>12</v>
          </cell>
          <cell r="BD328">
            <v>0</v>
          </cell>
          <cell r="BE328">
            <v>0</v>
          </cell>
          <cell r="BG328">
            <v>4</v>
          </cell>
          <cell r="BH328">
            <v>12</v>
          </cell>
          <cell r="BM328">
            <v>0</v>
          </cell>
          <cell r="BN328">
            <v>0</v>
          </cell>
          <cell r="BU328">
            <v>0</v>
          </cell>
          <cell r="BV328">
            <v>0</v>
          </cell>
        </row>
        <row r="329">
          <cell r="C329" t="str">
            <v>SD</v>
          </cell>
          <cell r="D329" t="str">
            <v>Kec. Mijen</v>
          </cell>
          <cell r="G329" t="str">
            <v>NEGERI</v>
          </cell>
          <cell r="P329">
            <v>4</v>
          </cell>
          <cell r="Q329">
            <v>5</v>
          </cell>
          <cell r="S329">
            <v>0</v>
          </cell>
          <cell r="T329">
            <v>0</v>
          </cell>
          <cell r="Y329">
            <v>1</v>
          </cell>
          <cell r="Z329">
            <v>1</v>
          </cell>
          <cell r="AB329">
            <v>5</v>
          </cell>
          <cell r="AC329">
            <v>6</v>
          </cell>
          <cell r="BD329">
            <v>0</v>
          </cell>
          <cell r="BE329">
            <v>2</v>
          </cell>
          <cell r="BG329">
            <v>5</v>
          </cell>
          <cell r="BH329">
            <v>4</v>
          </cell>
          <cell r="BM329">
            <v>0</v>
          </cell>
          <cell r="BN329">
            <v>0</v>
          </cell>
          <cell r="BU329">
            <v>0</v>
          </cell>
          <cell r="BV329">
            <v>0</v>
          </cell>
        </row>
        <row r="330">
          <cell r="C330" t="str">
            <v>SD</v>
          </cell>
          <cell r="D330" t="str">
            <v>Kec. Mijen</v>
          </cell>
          <cell r="G330" t="str">
            <v>NEGERI</v>
          </cell>
          <cell r="P330">
            <v>5</v>
          </cell>
          <cell r="Q330">
            <v>5</v>
          </cell>
          <cell r="S330">
            <v>0</v>
          </cell>
          <cell r="T330">
            <v>0</v>
          </cell>
          <cell r="Y330">
            <v>0</v>
          </cell>
          <cell r="Z330">
            <v>3</v>
          </cell>
          <cell r="AB330">
            <v>5</v>
          </cell>
          <cell r="AC330">
            <v>8</v>
          </cell>
          <cell r="BD330">
            <v>1</v>
          </cell>
          <cell r="BE330">
            <v>1</v>
          </cell>
          <cell r="BG330">
            <v>5</v>
          </cell>
          <cell r="BH330">
            <v>6</v>
          </cell>
          <cell r="BM330">
            <v>0</v>
          </cell>
          <cell r="BN330">
            <v>0</v>
          </cell>
          <cell r="BU330">
            <v>0</v>
          </cell>
          <cell r="BV330">
            <v>0</v>
          </cell>
        </row>
        <row r="331">
          <cell r="C331" t="str">
            <v>SD</v>
          </cell>
          <cell r="D331" t="str">
            <v>Kec. Mijen</v>
          </cell>
          <cell r="G331" t="str">
            <v>NEGERI</v>
          </cell>
          <cell r="P331">
            <v>2</v>
          </cell>
          <cell r="Q331">
            <v>4</v>
          </cell>
          <cell r="S331">
            <v>0</v>
          </cell>
          <cell r="T331">
            <v>0</v>
          </cell>
          <cell r="Y331">
            <v>0</v>
          </cell>
          <cell r="Z331">
            <v>3</v>
          </cell>
          <cell r="AB331">
            <v>2</v>
          </cell>
          <cell r="AC331">
            <v>7</v>
          </cell>
          <cell r="BD331">
            <v>0</v>
          </cell>
          <cell r="BE331">
            <v>0</v>
          </cell>
          <cell r="BG331">
            <v>3</v>
          </cell>
          <cell r="BH331">
            <v>6</v>
          </cell>
          <cell r="BM331">
            <v>1</v>
          </cell>
          <cell r="BN331">
            <v>0</v>
          </cell>
          <cell r="BU331">
            <v>0</v>
          </cell>
          <cell r="BV331">
            <v>0</v>
          </cell>
        </row>
        <row r="332">
          <cell r="C332" t="str">
            <v>SD</v>
          </cell>
          <cell r="D332" t="str">
            <v>Kec. Mijen</v>
          </cell>
          <cell r="G332" t="str">
            <v>NEGERI</v>
          </cell>
          <cell r="P332">
            <v>0</v>
          </cell>
          <cell r="Q332">
            <v>3</v>
          </cell>
          <cell r="S332">
            <v>0</v>
          </cell>
          <cell r="T332">
            <v>0</v>
          </cell>
          <cell r="Y332">
            <v>2</v>
          </cell>
          <cell r="Z332">
            <v>3</v>
          </cell>
          <cell r="AB332">
            <v>2</v>
          </cell>
          <cell r="AC332">
            <v>6</v>
          </cell>
          <cell r="BD332">
            <v>0</v>
          </cell>
          <cell r="BE332">
            <v>0</v>
          </cell>
          <cell r="BG332">
            <v>2</v>
          </cell>
          <cell r="BH332">
            <v>6</v>
          </cell>
          <cell r="BM332">
            <v>0</v>
          </cell>
          <cell r="BN332">
            <v>0</v>
          </cell>
          <cell r="BU332">
            <v>0</v>
          </cell>
          <cell r="BV332">
            <v>0</v>
          </cell>
        </row>
        <row r="333">
          <cell r="C333" t="str">
            <v>SD</v>
          </cell>
          <cell r="D333" t="str">
            <v>Kec. Mijen</v>
          </cell>
          <cell r="G333" t="str">
            <v>NEGERI</v>
          </cell>
          <cell r="P333">
            <v>2</v>
          </cell>
          <cell r="Q333">
            <v>3</v>
          </cell>
          <cell r="S333">
            <v>0</v>
          </cell>
          <cell r="T333">
            <v>0</v>
          </cell>
          <cell r="Y333">
            <v>3</v>
          </cell>
          <cell r="Z333">
            <v>3</v>
          </cell>
          <cell r="AB333">
            <v>5</v>
          </cell>
          <cell r="AC333">
            <v>6</v>
          </cell>
          <cell r="BD333">
            <v>0</v>
          </cell>
          <cell r="BE333">
            <v>0</v>
          </cell>
          <cell r="BG333">
            <v>5</v>
          </cell>
          <cell r="BH333">
            <v>6</v>
          </cell>
          <cell r="BM333">
            <v>0</v>
          </cell>
          <cell r="BN333">
            <v>0</v>
          </cell>
          <cell r="BU333">
            <v>0</v>
          </cell>
          <cell r="BV333">
            <v>0</v>
          </cell>
        </row>
        <row r="334">
          <cell r="C334" t="str">
            <v>SD</v>
          </cell>
          <cell r="D334" t="str">
            <v>Kec. Mijen</v>
          </cell>
          <cell r="G334" t="str">
            <v>NEGERI</v>
          </cell>
          <cell r="P334">
            <v>2</v>
          </cell>
          <cell r="Q334">
            <v>5</v>
          </cell>
          <cell r="S334">
            <v>0</v>
          </cell>
          <cell r="T334">
            <v>0</v>
          </cell>
          <cell r="Y334">
            <v>0</v>
          </cell>
          <cell r="Z334">
            <v>3</v>
          </cell>
          <cell r="AB334">
            <v>2</v>
          </cell>
          <cell r="AC334">
            <v>8</v>
          </cell>
          <cell r="BD334">
            <v>0</v>
          </cell>
          <cell r="BE334">
            <v>1</v>
          </cell>
          <cell r="BG334">
            <v>3</v>
          </cell>
          <cell r="BH334">
            <v>6</v>
          </cell>
          <cell r="BM334">
            <v>0</v>
          </cell>
          <cell r="BN334">
            <v>0</v>
          </cell>
          <cell r="BU334">
            <v>0</v>
          </cell>
          <cell r="BV334">
            <v>0</v>
          </cell>
        </row>
        <row r="335">
          <cell r="C335" t="str">
            <v>SD</v>
          </cell>
          <cell r="D335" t="str">
            <v>Kec. Mijen</v>
          </cell>
          <cell r="G335" t="str">
            <v>NEGERI</v>
          </cell>
          <cell r="P335">
            <v>1</v>
          </cell>
          <cell r="Q335">
            <v>3</v>
          </cell>
          <cell r="S335">
            <v>0</v>
          </cell>
          <cell r="T335">
            <v>0</v>
          </cell>
          <cell r="Y335">
            <v>0</v>
          </cell>
          <cell r="Z335">
            <v>3</v>
          </cell>
          <cell r="AB335">
            <v>1</v>
          </cell>
          <cell r="AC335">
            <v>6</v>
          </cell>
          <cell r="BD335">
            <v>0</v>
          </cell>
          <cell r="BE335">
            <v>0</v>
          </cell>
          <cell r="BG335">
            <v>2</v>
          </cell>
          <cell r="BH335">
            <v>5</v>
          </cell>
          <cell r="BM335">
            <v>0</v>
          </cell>
          <cell r="BN335">
            <v>0</v>
          </cell>
          <cell r="BU335">
            <v>0</v>
          </cell>
          <cell r="BV335">
            <v>0</v>
          </cell>
        </row>
        <row r="336">
          <cell r="C336" t="str">
            <v>SD</v>
          </cell>
          <cell r="D336" t="str">
            <v>Kec. Mijen</v>
          </cell>
          <cell r="G336" t="str">
            <v>NEGERI</v>
          </cell>
          <cell r="P336">
            <v>2</v>
          </cell>
          <cell r="Q336">
            <v>3</v>
          </cell>
          <cell r="S336">
            <v>0</v>
          </cell>
          <cell r="T336">
            <v>0</v>
          </cell>
          <cell r="Y336">
            <v>2</v>
          </cell>
          <cell r="Z336">
            <v>3</v>
          </cell>
          <cell r="AB336">
            <v>4</v>
          </cell>
          <cell r="AC336">
            <v>6</v>
          </cell>
          <cell r="BD336">
            <v>1</v>
          </cell>
          <cell r="BE336">
            <v>0</v>
          </cell>
          <cell r="BG336">
            <v>3</v>
          </cell>
          <cell r="BH336">
            <v>6</v>
          </cell>
          <cell r="BM336">
            <v>0</v>
          </cell>
          <cell r="BN336">
            <v>0</v>
          </cell>
          <cell r="BU336">
            <v>0</v>
          </cell>
          <cell r="BV336">
            <v>0</v>
          </cell>
        </row>
        <row r="337">
          <cell r="C337" t="str">
            <v>SD</v>
          </cell>
          <cell r="D337" t="str">
            <v>Kec. Mijen</v>
          </cell>
          <cell r="G337" t="str">
            <v>NEGERI</v>
          </cell>
          <cell r="P337">
            <v>1</v>
          </cell>
          <cell r="Q337">
            <v>4</v>
          </cell>
          <cell r="S337">
            <v>0</v>
          </cell>
          <cell r="T337">
            <v>0</v>
          </cell>
          <cell r="Y337">
            <v>1</v>
          </cell>
          <cell r="Z337">
            <v>3</v>
          </cell>
          <cell r="AB337">
            <v>2</v>
          </cell>
          <cell r="AC337">
            <v>7</v>
          </cell>
          <cell r="BD337">
            <v>0</v>
          </cell>
          <cell r="BE337">
            <v>0</v>
          </cell>
          <cell r="BG337">
            <v>2</v>
          </cell>
          <cell r="BH337">
            <v>7</v>
          </cell>
          <cell r="BM337">
            <v>0</v>
          </cell>
          <cell r="BN337">
            <v>0</v>
          </cell>
          <cell r="BU337">
            <v>0</v>
          </cell>
          <cell r="BV337">
            <v>0</v>
          </cell>
        </row>
        <row r="338">
          <cell r="C338" t="str">
            <v>SD</v>
          </cell>
          <cell r="D338" t="str">
            <v>Kec. Mranggen</v>
          </cell>
          <cell r="G338" t="str">
            <v>NEGERI</v>
          </cell>
          <cell r="P338">
            <v>2</v>
          </cell>
          <cell r="Q338">
            <v>6</v>
          </cell>
          <cell r="S338">
            <v>0</v>
          </cell>
          <cell r="T338">
            <v>0</v>
          </cell>
          <cell r="Y338">
            <v>2</v>
          </cell>
          <cell r="Z338">
            <v>4</v>
          </cell>
          <cell r="AB338">
            <v>4</v>
          </cell>
          <cell r="AC338">
            <v>10</v>
          </cell>
          <cell r="BD338">
            <v>1</v>
          </cell>
          <cell r="BE338">
            <v>0</v>
          </cell>
          <cell r="BG338">
            <v>3</v>
          </cell>
          <cell r="BH338">
            <v>10</v>
          </cell>
          <cell r="BM338">
            <v>0</v>
          </cell>
          <cell r="BN338">
            <v>0</v>
          </cell>
          <cell r="BU338">
            <v>0</v>
          </cell>
          <cell r="BV338">
            <v>0</v>
          </cell>
        </row>
        <row r="339">
          <cell r="C339" t="str">
            <v>SD</v>
          </cell>
          <cell r="D339" t="str">
            <v>Kec. Mranggen</v>
          </cell>
          <cell r="G339" t="str">
            <v>NEGERI</v>
          </cell>
          <cell r="P339">
            <v>4</v>
          </cell>
          <cell r="Q339">
            <v>3</v>
          </cell>
          <cell r="S339">
            <v>0</v>
          </cell>
          <cell r="T339">
            <v>0</v>
          </cell>
          <cell r="Y339">
            <v>4</v>
          </cell>
          <cell r="Z339">
            <v>5</v>
          </cell>
          <cell r="AB339">
            <v>8</v>
          </cell>
          <cell r="AC339">
            <v>8</v>
          </cell>
          <cell r="BD339">
            <v>0</v>
          </cell>
          <cell r="BE339">
            <v>2</v>
          </cell>
          <cell r="BG339">
            <v>8</v>
          </cell>
          <cell r="BH339">
            <v>6</v>
          </cell>
          <cell r="BM339">
            <v>0</v>
          </cell>
          <cell r="BN339">
            <v>0</v>
          </cell>
          <cell r="BU339">
            <v>0</v>
          </cell>
          <cell r="BV339">
            <v>0</v>
          </cell>
        </row>
        <row r="340">
          <cell r="C340" t="str">
            <v>SD</v>
          </cell>
          <cell r="D340" t="str">
            <v>Kec. Mranggen</v>
          </cell>
          <cell r="G340" t="str">
            <v>NEGERI</v>
          </cell>
          <cell r="P340">
            <v>4</v>
          </cell>
          <cell r="Q340">
            <v>3</v>
          </cell>
          <cell r="S340">
            <v>0</v>
          </cell>
          <cell r="T340">
            <v>0</v>
          </cell>
          <cell r="Y340">
            <v>1</v>
          </cell>
          <cell r="Z340">
            <v>1</v>
          </cell>
          <cell r="AB340">
            <v>5</v>
          </cell>
          <cell r="AC340">
            <v>4</v>
          </cell>
          <cell r="BD340">
            <v>0</v>
          </cell>
          <cell r="BE340">
            <v>0</v>
          </cell>
          <cell r="BG340">
            <v>5</v>
          </cell>
          <cell r="BH340">
            <v>4</v>
          </cell>
          <cell r="BM340">
            <v>0</v>
          </cell>
          <cell r="BN340">
            <v>0</v>
          </cell>
          <cell r="BU340">
            <v>0</v>
          </cell>
          <cell r="BV340">
            <v>0</v>
          </cell>
        </row>
        <row r="341">
          <cell r="C341" t="str">
            <v>SD</v>
          </cell>
          <cell r="D341" t="str">
            <v>Kec. Mranggen</v>
          </cell>
          <cell r="G341" t="str">
            <v>NEGERI</v>
          </cell>
          <cell r="P341">
            <v>2</v>
          </cell>
          <cell r="Q341">
            <v>5</v>
          </cell>
          <cell r="S341">
            <v>0</v>
          </cell>
          <cell r="T341">
            <v>0</v>
          </cell>
          <cell r="Y341">
            <v>0</v>
          </cell>
          <cell r="Z341">
            <v>1</v>
          </cell>
          <cell r="AB341">
            <v>2</v>
          </cell>
          <cell r="AC341">
            <v>6</v>
          </cell>
          <cell r="BD341">
            <v>0</v>
          </cell>
          <cell r="BE341">
            <v>0</v>
          </cell>
          <cell r="BG341">
            <v>2</v>
          </cell>
          <cell r="BH341">
            <v>6</v>
          </cell>
          <cell r="BM341">
            <v>0</v>
          </cell>
          <cell r="BN341">
            <v>0</v>
          </cell>
          <cell r="BU341">
            <v>0</v>
          </cell>
          <cell r="BV341">
            <v>0</v>
          </cell>
        </row>
        <row r="342">
          <cell r="C342" t="str">
            <v>SD</v>
          </cell>
          <cell r="D342" t="str">
            <v>Kec. Mranggen</v>
          </cell>
          <cell r="G342" t="str">
            <v>NEGERI</v>
          </cell>
          <cell r="P342">
            <v>0</v>
          </cell>
          <cell r="Q342">
            <v>8</v>
          </cell>
          <cell r="S342">
            <v>0</v>
          </cell>
          <cell r="T342">
            <v>0</v>
          </cell>
          <cell r="Y342">
            <v>1</v>
          </cell>
          <cell r="Z342">
            <v>5</v>
          </cell>
          <cell r="AB342">
            <v>1</v>
          </cell>
          <cell r="AC342">
            <v>13</v>
          </cell>
          <cell r="BD342">
            <v>0</v>
          </cell>
          <cell r="BE342">
            <v>0</v>
          </cell>
          <cell r="BG342">
            <v>1</v>
          </cell>
          <cell r="BH342">
            <v>13</v>
          </cell>
          <cell r="BM342">
            <v>0</v>
          </cell>
          <cell r="BN342">
            <v>0</v>
          </cell>
          <cell r="BU342">
            <v>1</v>
          </cell>
          <cell r="BV342">
            <v>1</v>
          </cell>
        </row>
        <row r="343">
          <cell r="C343" t="str">
            <v>SD</v>
          </cell>
          <cell r="D343" t="str">
            <v>Kec. Mranggen</v>
          </cell>
          <cell r="G343" t="str">
            <v>NEGERI</v>
          </cell>
          <cell r="P343">
            <v>2</v>
          </cell>
          <cell r="Q343">
            <v>5</v>
          </cell>
          <cell r="S343">
            <v>0</v>
          </cell>
          <cell r="T343">
            <v>0</v>
          </cell>
          <cell r="Y343">
            <v>0</v>
          </cell>
          <cell r="Z343">
            <v>2</v>
          </cell>
          <cell r="AB343">
            <v>2</v>
          </cell>
          <cell r="AC343">
            <v>7</v>
          </cell>
          <cell r="BD343">
            <v>0</v>
          </cell>
          <cell r="BE343">
            <v>0</v>
          </cell>
          <cell r="BG343">
            <v>2</v>
          </cell>
          <cell r="BH343">
            <v>7</v>
          </cell>
          <cell r="BM343">
            <v>0</v>
          </cell>
          <cell r="BN343">
            <v>0</v>
          </cell>
          <cell r="BU343">
            <v>0</v>
          </cell>
          <cell r="BV343">
            <v>0</v>
          </cell>
        </row>
        <row r="344">
          <cell r="C344" t="str">
            <v>SD</v>
          </cell>
          <cell r="D344" t="str">
            <v>Kec. Mranggen</v>
          </cell>
          <cell r="G344" t="str">
            <v>NEGERI</v>
          </cell>
          <cell r="P344">
            <v>3</v>
          </cell>
          <cell r="Q344">
            <v>1</v>
          </cell>
          <cell r="S344">
            <v>0</v>
          </cell>
          <cell r="T344">
            <v>0</v>
          </cell>
          <cell r="Y344">
            <v>4</v>
          </cell>
          <cell r="Z344">
            <v>6</v>
          </cell>
          <cell r="AB344">
            <v>7</v>
          </cell>
          <cell r="AC344">
            <v>7</v>
          </cell>
          <cell r="BD344">
            <v>1</v>
          </cell>
          <cell r="BE344">
            <v>0</v>
          </cell>
          <cell r="BG344">
            <v>6</v>
          </cell>
          <cell r="BH344">
            <v>7</v>
          </cell>
          <cell r="BM344">
            <v>0</v>
          </cell>
          <cell r="BN344">
            <v>0</v>
          </cell>
          <cell r="BU344">
            <v>0</v>
          </cell>
          <cell r="BV344">
            <v>0</v>
          </cell>
        </row>
        <row r="345">
          <cell r="C345" t="str">
            <v>SD</v>
          </cell>
          <cell r="D345" t="str">
            <v>Kec. Mranggen</v>
          </cell>
          <cell r="G345" t="str">
            <v>NEGERI</v>
          </cell>
          <cell r="P345">
            <v>3</v>
          </cell>
          <cell r="Q345">
            <v>3</v>
          </cell>
          <cell r="S345">
            <v>0</v>
          </cell>
          <cell r="T345">
            <v>0</v>
          </cell>
          <cell r="Y345">
            <v>2</v>
          </cell>
          <cell r="Z345">
            <v>0</v>
          </cell>
          <cell r="AB345">
            <v>5</v>
          </cell>
          <cell r="AC345">
            <v>3</v>
          </cell>
          <cell r="BD345">
            <v>0</v>
          </cell>
          <cell r="BE345">
            <v>0</v>
          </cell>
          <cell r="BG345">
            <v>5</v>
          </cell>
          <cell r="BH345">
            <v>3</v>
          </cell>
          <cell r="BM345">
            <v>0</v>
          </cell>
          <cell r="BN345">
            <v>0</v>
          </cell>
          <cell r="BU345">
            <v>0</v>
          </cell>
          <cell r="BV345">
            <v>0</v>
          </cell>
        </row>
        <row r="346">
          <cell r="C346" t="str">
            <v>SD</v>
          </cell>
          <cell r="D346" t="str">
            <v>Kec. Mranggen</v>
          </cell>
          <cell r="G346" t="str">
            <v>NEGERI</v>
          </cell>
          <cell r="P346">
            <v>2</v>
          </cell>
          <cell r="Q346">
            <v>9</v>
          </cell>
          <cell r="S346">
            <v>0</v>
          </cell>
          <cell r="T346">
            <v>0</v>
          </cell>
          <cell r="Y346">
            <v>4</v>
          </cell>
          <cell r="Z346">
            <v>5</v>
          </cell>
          <cell r="AB346">
            <v>6</v>
          </cell>
          <cell r="AC346">
            <v>14</v>
          </cell>
          <cell r="BD346">
            <v>1</v>
          </cell>
          <cell r="BE346">
            <v>1</v>
          </cell>
          <cell r="BG346">
            <v>5</v>
          </cell>
          <cell r="BH346">
            <v>13</v>
          </cell>
          <cell r="BM346">
            <v>0</v>
          </cell>
          <cell r="BN346">
            <v>0</v>
          </cell>
          <cell r="BU346">
            <v>0</v>
          </cell>
          <cell r="BV346">
            <v>1</v>
          </cell>
        </row>
        <row r="347">
          <cell r="C347" t="str">
            <v>SD</v>
          </cell>
          <cell r="D347" t="str">
            <v>Kec. Mranggen</v>
          </cell>
          <cell r="G347" t="str">
            <v>NEGERI</v>
          </cell>
          <cell r="P347">
            <v>6</v>
          </cell>
          <cell r="Q347">
            <v>9</v>
          </cell>
          <cell r="S347">
            <v>0</v>
          </cell>
          <cell r="T347">
            <v>0</v>
          </cell>
          <cell r="Y347">
            <v>2</v>
          </cell>
          <cell r="Z347">
            <v>6</v>
          </cell>
          <cell r="AB347">
            <v>8</v>
          </cell>
          <cell r="AC347">
            <v>15</v>
          </cell>
          <cell r="BD347">
            <v>0</v>
          </cell>
          <cell r="BE347">
            <v>0</v>
          </cell>
          <cell r="BG347">
            <v>8</v>
          </cell>
          <cell r="BH347">
            <v>15</v>
          </cell>
          <cell r="BM347">
            <v>1</v>
          </cell>
          <cell r="BN347">
            <v>0</v>
          </cell>
          <cell r="BU347">
            <v>2</v>
          </cell>
          <cell r="BV347">
            <v>0</v>
          </cell>
        </row>
        <row r="348">
          <cell r="C348" t="str">
            <v>SD</v>
          </cell>
          <cell r="D348" t="str">
            <v>Kec. Mranggen</v>
          </cell>
          <cell r="G348" t="str">
            <v>NEGERI</v>
          </cell>
          <cell r="P348">
            <v>2</v>
          </cell>
          <cell r="Q348">
            <v>10</v>
          </cell>
          <cell r="S348">
            <v>0</v>
          </cell>
          <cell r="T348">
            <v>0</v>
          </cell>
          <cell r="Y348">
            <v>1</v>
          </cell>
          <cell r="Z348">
            <v>3</v>
          </cell>
          <cell r="AB348">
            <v>3</v>
          </cell>
          <cell r="AC348">
            <v>13</v>
          </cell>
          <cell r="BD348">
            <v>0</v>
          </cell>
          <cell r="BE348">
            <v>0</v>
          </cell>
          <cell r="BG348">
            <v>3</v>
          </cell>
          <cell r="BH348">
            <v>13</v>
          </cell>
          <cell r="BM348">
            <v>0</v>
          </cell>
          <cell r="BN348">
            <v>0</v>
          </cell>
          <cell r="BU348">
            <v>0</v>
          </cell>
          <cell r="BV348">
            <v>0</v>
          </cell>
        </row>
        <row r="349">
          <cell r="C349" t="str">
            <v>SD</v>
          </cell>
          <cell r="D349" t="str">
            <v>Kec. Mranggen</v>
          </cell>
          <cell r="G349" t="str">
            <v>NEGERI</v>
          </cell>
          <cell r="P349">
            <v>2</v>
          </cell>
          <cell r="Q349">
            <v>11</v>
          </cell>
          <cell r="S349">
            <v>0</v>
          </cell>
          <cell r="T349">
            <v>0</v>
          </cell>
          <cell r="Y349">
            <v>0</v>
          </cell>
          <cell r="Z349">
            <v>8</v>
          </cell>
          <cell r="AB349">
            <v>2</v>
          </cell>
          <cell r="AC349">
            <v>19</v>
          </cell>
          <cell r="BD349">
            <v>0</v>
          </cell>
          <cell r="BE349">
            <v>1</v>
          </cell>
          <cell r="BG349">
            <v>2</v>
          </cell>
          <cell r="BH349">
            <v>18</v>
          </cell>
          <cell r="BM349">
            <v>0</v>
          </cell>
          <cell r="BN349">
            <v>0</v>
          </cell>
          <cell r="BU349">
            <v>0</v>
          </cell>
          <cell r="BV349">
            <v>0</v>
          </cell>
        </row>
        <row r="350">
          <cell r="C350" t="str">
            <v>SD</v>
          </cell>
          <cell r="D350" t="str">
            <v>Kec. Mranggen</v>
          </cell>
          <cell r="G350" t="str">
            <v>NEGERI</v>
          </cell>
          <cell r="P350">
            <v>1</v>
          </cell>
          <cell r="Q350">
            <v>3</v>
          </cell>
          <cell r="S350">
            <v>0</v>
          </cell>
          <cell r="T350">
            <v>0</v>
          </cell>
          <cell r="Y350">
            <v>0</v>
          </cell>
          <cell r="Z350">
            <v>6</v>
          </cell>
          <cell r="AB350">
            <v>1</v>
          </cell>
          <cell r="AC350">
            <v>9</v>
          </cell>
          <cell r="BD350">
            <v>0</v>
          </cell>
          <cell r="BE350">
            <v>0</v>
          </cell>
          <cell r="BG350">
            <v>1</v>
          </cell>
          <cell r="BH350">
            <v>9</v>
          </cell>
          <cell r="BM350">
            <v>0</v>
          </cell>
          <cell r="BN350">
            <v>0</v>
          </cell>
          <cell r="BU350">
            <v>0</v>
          </cell>
          <cell r="BV350">
            <v>0</v>
          </cell>
        </row>
        <row r="351">
          <cell r="C351" t="str">
            <v>SD</v>
          </cell>
          <cell r="D351" t="str">
            <v>Kec. Mranggen</v>
          </cell>
          <cell r="G351" t="str">
            <v>NEGERI</v>
          </cell>
          <cell r="P351">
            <v>3</v>
          </cell>
          <cell r="Q351">
            <v>2</v>
          </cell>
          <cell r="S351">
            <v>0</v>
          </cell>
          <cell r="T351">
            <v>0</v>
          </cell>
          <cell r="Y351">
            <v>1</v>
          </cell>
          <cell r="Z351">
            <v>2</v>
          </cell>
          <cell r="AB351">
            <v>4</v>
          </cell>
          <cell r="AC351">
            <v>4</v>
          </cell>
          <cell r="BD351">
            <v>1</v>
          </cell>
          <cell r="BE351">
            <v>0</v>
          </cell>
          <cell r="BG351">
            <v>3</v>
          </cell>
          <cell r="BH351">
            <v>4</v>
          </cell>
          <cell r="BM351">
            <v>0</v>
          </cell>
          <cell r="BN351">
            <v>0</v>
          </cell>
          <cell r="BU351">
            <v>0</v>
          </cell>
          <cell r="BV351">
            <v>0</v>
          </cell>
        </row>
        <row r="352">
          <cell r="C352" t="str">
            <v>SD</v>
          </cell>
          <cell r="D352" t="str">
            <v>Kec. Mranggen</v>
          </cell>
          <cell r="G352" t="str">
            <v>NEGERI</v>
          </cell>
          <cell r="P352">
            <v>4</v>
          </cell>
          <cell r="Q352">
            <v>5</v>
          </cell>
          <cell r="S352">
            <v>0</v>
          </cell>
          <cell r="T352">
            <v>0</v>
          </cell>
          <cell r="Y352">
            <v>2</v>
          </cell>
          <cell r="Z352">
            <v>4</v>
          </cell>
          <cell r="AB352">
            <v>6</v>
          </cell>
          <cell r="AC352">
            <v>9</v>
          </cell>
          <cell r="BD352">
            <v>0</v>
          </cell>
          <cell r="BE352">
            <v>0</v>
          </cell>
          <cell r="BG352">
            <v>6</v>
          </cell>
          <cell r="BH352">
            <v>9</v>
          </cell>
          <cell r="BM352">
            <v>0</v>
          </cell>
          <cell r="BN352">
            <v>0</v>
          </cell>
          <cell r="BU352">
            <v>0</v>
          </cell>
          <cell r="BV352">
            <v>0</v>
          </cell>
        </row>
        <row r="353">
          <cell r="C353" t="str">
            <v>SD</v>
          </cell>
          <cell r="D353" t="str">
            <v>Kec. Mranggen</v>
          </cell>
          <cell r="G353" t="str">
            <v>NEGERI</v>
          </cell>
          <cell r="P353">
            <v>4</v>
          </cell>
          <cell r="Q353">
            <v>7</v>
          </cell>
          <cell r="S353">
            <v>0</v>
          </cell>
          <cell r="T353">
            <v>0</v>
          </cell>
          <cell r="Y353">
            <v>1</v>
          </cell>
          <cell r="Z353">
            <v>5</v>
          </cell>
          <cell r="AB353">
            <v>5</v>
          </cell>
          <cell r="AC353">
            <v>12</v>
          </cell>
          <cell r="BD353">
            <v>1</v>
          </cell>
          <cell r="BE353">
            <v>0</v>
          </cell>
          <cell r="BG353">
            <v>4</v>
          </cell>
          <cell r="BH353">
            <v>12</v>
          </cell>
          <cell r="BM353">
            <v>0</v>
          </cell>
          <cell r="BN353">
            <v>0</v>
          </cell>
          <cell r="BU353">
            <v>0</v>
          </cell>
          <cell r="BV353">
            <v>0</v>
          </cell>
        </row>
        <row r="354">
          <cell r="C354" t="str">
            <v>SD</v>
          </cell>
          <cell r="D354" t="str">
            <v>Kec. Mranggen</v>
          </cell>
          <cell r="G354" t="str">
            <v>NEGERI</v>
          </cell>
          <cell r="P354">
            <v>2</v>
          </cell>
          <cell r="Q354">
            <v>4</v>
          </cell>
          <cell r="S354">
            <v>0</v>
          </cell>
          <cell r="T354">
            <v>0</v>
          </cell>
          <cell r="Y354">
            <v>1</v>
          </cell>
          <cell r="Z354">
            <v>1</v>
          </cell>
          <cell r="AB354">
            <v>3</v>
          </cell>
          <cell r="AC354">
            <v>5</v>
          </cell>
          <cell r="BD354">
            <v>1</v>
          </cell>
          <cell r="BE354">
            <v>0</v>
          </cell>
          <cell r="BG354">
            <v>2</v>
          </cell>
          <cell r="BH354">
            <v>5</v>
          </cell>
          <cell r="BM354">
            <v>1</v>
          </cell>
          <cell r="BN354">
            <v>0</v>
          </cell>
          <cell r="BU354">
            <v>0</v>
          </cell>
          <cell r="BV354">
            <v>0</v>
          </cell>
        </row>
        <row r="355">
          <cell r="C355" t="str">
            <v>SD</v>
          </cell>
          <cell r="D355" t="str">
            <v>Kec. Mranggen</v>
          </cell>
          <cell r="G355" t="str">
            <v>NEGERI</v>
          </cell>
          <cell r="P355">
            <v>4</v>
          </cell>
          <cell r="Q355">
            <v>2</v>
          </cell>
          <cell r="S355">
            <v>0</v>
          </cell>
          <cell r="T355">
            <v>0</v>
          </cell>
          <cell r="Y355">
            <v>2</v>
          </cell>
          <cell r="Z355">
            <v>2</v>
          </cell>
          <cell r="AB355">
            <v>6</v>
          </cell>
          <cell r="AC355">
            <v>4</v>
          </cell>
          <cell r="BD355">
            <v>0</v>
          </cell>
          <cell r="BE355">
            <v>0</v>
          </cell>
          <cell r="BG355">
            <v>6</v>
          </cell>
          <cell r="BH355">
            <v>4</v>
          </cell>
          <cell r="BM355">
            <v>0</v>
          </cell>
          <cell r="BN355">
            <v>0</v>
          </cell>
          <cell r="BU355">
            <v>0</v>
          </cell>
          <cell r="BV355">
            <v>0</v>
          </cell>
        </row>
        <row r="356">
          <cell r="C356" t="str">
            <v>SD</v>
          </cell>
          <cell r="D356" t="str">
            <v>Kec. Mranggen</v>
          </cell>
          <cell r="G356" t="str">
            <v>NEGERI</v>
          </cell>
          <cell r="P356">
            <v>5</v>
          </cell>
          <cell r="Q356">
            <v>4</v>
          </cell>
          <cell r="S356">
            <v>0</v>
          </cell>
          <cell r="T356">
            <v>0</v>
          </cell>
          <cell r="Y356">
            <v>0</v>
          </cell>
          <cell r="Z356">
            <v>2</v>
          </cell>
          <cell r="AB356">
            <v>5</v>
          </cell>
          <cell r="AC356">
            <v>6</v>
          </cell>
          <cell r="BD356">
            <v>0</v>
          </cell>
          <cell r="BE356">
            <v>1</v>
          </cell>
          <cell r="BG356">
            <v>5</v>
          </cell>
          <cell r="BH356">
            <v>5</v>
          </cell>
          <cell r="BM356">
            <v>0</v>
          </cell>
          <cell r="BN356">
            <v>0</v>
          </cell>
          <cell r="BU356">
            <v>0</v>
          </cell>
          <cell r="BV356">
            <v>0</v>
          </cell>
        </row>
        <row r="357">
          <cell r="C357" t="str">
            <v>SD</v>
          </cell>
          <cell r="D357" t="str">
            <v>Kec. Mranggen</v>
          </cell>
          <cell r="G357" t="str">
            <v>NEGERI</v>
          </cell>
          <cell r="P357">
            <v>3</v>
          </cell>
          <cell r="Q357">
            <v>3</v>
          </cell>
          <cell r="S357">
            <v>0</v>
          </cell>
          <cell r="T357">
            <v>0</v>
          </cell>
          <cell r="Y357">
            <v>0</v>
          </cell>
          <cell r="Z357">
            <v>1</v>
          </cell>
          <cell r="AB357">
            <v>3</v>
          </cell>
          <cell r="AC357">
            <v>4</v>
          </cell>
          <cell r="BD357">
            <v>0</v>
          </cell>
          <cell r="BE357">
            <v>0</v>
          </cell>
          <cell r="BG357">
            <v>3</v>
          </cell>
          <cell r="BH357">
            <v>4</v>
          </cell>
          <cell r="BM357">
            <v>0</v>
          </cell>
          <cell r="BN357">
            <v>0</v>
          </cell>
          <cell r="BU357">
            <v>0</v>
          </cell>
          <cell r="BV357">
            <v>0</v>
          </cell>
        </row>
        <row r="358">
          <cell r="C358" t="str">
            <v>SD</v>
          </cell>
          <cell r="D358" t="str">
            <v>Kec. Mranggen</v>
          </cell>
          <cell r="G358" t="str">
            <v>NEGERI</v>
          </cell>
          <cell r="P358">
            <v>0</v>
          </cell>
          <cell r="Q358">
            <v>5</v>
          </cell>
          <cell r="S358">
            <v>0</v>
          </cell>
          <cell r="T358">
            <v>0</v>
          </cell>
          <cell r="Y358">
            <v>1</v>
          </cell>
          <cell r="Z358">
            <v>2</v>
          </cell>
          <cell r="AB358">
            <v>1</v>
          </cell>
          <cell r="AC358">
            <v>7</v>
          </cell>
          <cell r="BD358">
            <v>0</v>
          </cell>
          <cell r="BE358">
            <v>0</v>
          </cell>
          <cell r="BG358">
            <v>1</v>
          </cell>
          <cell r="BH358">
            <v>7</v>
          </cell>
          <cell r="BM358">
            <v>0</v>
          </cell>
          <cell r="BN358">
            <v>0</v>
          </cell>
          <cell r="BU358">
            <v>0</v>
          </cell>
          <cell r="BV358">
            <v>0</v>
          </cell>
        </row>
        <row r="359">
          <cell r="C359" t="str">
            <v>SD</v>
          </cell>
          <cell r="D359" t="str">
            <v>Kec. Mranggen</v>
          </cell>
          <cell r="G359" t="str">
            <v>NEGERI</v>
          </cell>
          <cell r="P359">
            <v>2</v>
          </cell>
          <cell r="Q359">
            <v>4</v>
          </cell>
          <cell r="S359">
            <v>0</v>
          </cell>
          <cell r="T359">
            <v>0</v>
          </cell>
          <cell r="Y359">
            <v>2</v>
          </cell>
          <cell r="Z359">
            <v>2</v>
          </cell>
          <cell r="AB359">
            <v>4</v>
          </cell>
          <cell r="AC359">
            <v>6</v>
          </cell>
          <cell r="BD359">
            <v>0</v>
          </cell>
          <cell r="BE359">
            <v>0</v>
          </cell>
          <cell r="BG359">
            <v>4</v>
          </cell>
          <cell r="BH359">
            <v>6</v>
          </cell>
          <cell r="BM359">
            <v>0</v>
          </cell>
          <cell r="BN359">
            <v>0</v>
          </cell>
          <cell r="BU359">
            <v>0</v>
          </cell>
          <cell r="BV359">
            <v>0</v>
          </cell>
        </row>
        <row r="360">
          <cell r="C360" t="str">
            <v>SD</v>
          </cell>
          <cell r="D360" t="str">
            <v>Kec. Mranggen</v>
          </cell>
          <cell r="G360" t="str">
            <v>NEGERI</v>
          </cell>
          <cell r="P360">
            <v>2</v>
          </cell>
          <cell r="Q360">
            <v>3</v>
          </cell>
          <cell r="S360">
            <v>0</v>
          </cell>
          <cell r="T360">
            <v>0</v>
          </cell>
          <cell r="Y360">
            <v>3</v>
          </cell>
          <cell r="Z360">
            <v>3</v>
          </cell>
          <cell r="AB360">
            <v>5</v>
          </cell>
          <cell r="AC360">
            <v>6</v>
          </cell>
          <cell r="BD360">
            <v>1</v>
          </cell>
          <cell r="BE360">
            <v>0</v>
          </cell>
          <cell r="BG360">
            <v>4</v>
          </cell>
          <cell r="BH360">
            <v>6</v>
          </cell>
          <cell r="BM360">
            <v>0</v>
          </cell>
          <cell r="BN360">
            <v>0</v>
          </cell>
          <cell r="BU360">
            <v>0</v>
          </cell>
          <cell r="BV360">
            <v>0</v>
          </cell>
        </row>
        <row r="361">
          <cell r="C361" t="str">
            <v>SD</v>
          </cell>
          <cell r="D361" t="str">
            <v>Kec. Mranggen</v>
          </cell>
          <cell r="G361" t="str">
            <v>NEGERI</v>
          </cell>
          <cell r="P361">
            <v>2</v>
          </cell>
          <cell r="Q361">
            <v>6</v>
          </cell>
          <cell r="S361">
            <v>0</v>
          </cell>
          <cell r="T361">
            <v>0</v>
          </cell>
          <cell r="Y361">
            <v>0</v>
          </cell>
          <cell r="Z361">
            <v>1</v>
          </cell>
          <cell r="AB361">
            <v>2</v>
          </cell>
          <cell r="AC361">
            <v>7</v>
          </cell>
          <cell r="BD361">
            <v>0</v>
          </cell>
          <cell r="BE361">
            <v>2</v>
          </cell>
          <cell r="BG361">
            <v>2</v>
          </cell>
          <cell r="BH361">
            <v>5</v>
          </cell>
          <cell r="BM361">
            <v>0</v>
          </cell>
          <cell r="BN361">
            <v>0</v>
          </cell>
          <cell r="BU361">
            <v>0</v>
          </cell>
          <cell r="BV361">
            <v>0</v>
          </cell>
        </row>
        <row r="362">
          <cell r="C362" t="str">
            <v>SD</v>
          </cell>
          <cell r="D362" t="str">
            <v>Kec. Mranggen</v>
          </cell>
          <cell r="G362" t="str">
            <v>NEGERI</v>
          </cell>
          <cell r="P362">
            <v>2</v>
          </cell>
          <cell r="Q362">
            <v>5</v>
          </cell>
          <cell r="S362">
            <v>0</v>
          </cell>
          <cell r="T362">
            <v>0</v>
          </cell>
          <cell r="Y362">
            <v>1</v>
          </cell>
          <cell r="Z362">
            <v>2</v>
          </cell>
          <cell r="AB362">
            <v>3</v>
          </cell>
          <cell r="AC362">
            <v>7</v>
          </cell>
          <cell r="BD362">
            <v>0</v>
          </cell>
          <cell r="BE362">
            <v>0</v>
          </cell>
          <cell r="BG362">
            <v>3</v>
          </cell>
          <cell r="BH362">
            <v>7</v>
          </cell>
          <cell r="BM362">
            <v>0</v>
          </cell>
          <cell r="BN362">
            <v>0</v>
          </cell>
          <cell r="BU362">
            <v>0</v>
          </cell>
          <cell r="BV362">
            <v>0</v>
          </cell>
        </row>
        <row r="363">
          <cell r="C363" t="str">
            <v>SD</v>
          </cell>
          <cell r="D363" t="str">
            <v>Kec. Mranggen</v>
          </cell>
          <cell r="G363" t="str">
            <v>NEGERI</v>
          </cell>
          <cell r="P363">
            <v>2</v>
          </cell>
          <cell r="Q363">
            <v>8</v>
          </cell>
          <cell r="S363">
            <v>0</v>
          </cell>
          <cell r="T363">
            <v>0</v>
          </cell>
          <cell r="Y363">
            <v>1</v>
          </cell>
          <cell r="Z363">
            <v>5</v>
          </cell>
          <cell r="AB363">
            <v>3</v>
          </cell>
          <cell r="AC363">
            <v>13</v>
          </cell>
          <cell r="BD363">
            <v>0</v>
          </cell>
          <cell r="BE363">
            <v>0</v>
          </cell>
          <cell r="BG363">
            <v>3</v>
          </cell>
          <cell r="BH363">
            <v>13</v>
          </cell>
          <cell r="BM363">
            <v>0</v>
          </cell>
          <cell r="BN363">
            <v>0</v>
          </cell>
          <cell r="BU363">
            <v>0</v>
          </cell>
          <cell r="BV363">
            <v>0</v>
          </cell>
        </row>
        <row r="364">
          <cell r="C364" t="str">
            <v>SD</v>
          </cell>
          <cell r="D364" t="str">
            <v>Kec. Mranggen</v>
          </cell>
          <cell r="G364" t="str">
            <v>NEGERI</v>
          </cell>
          <cell r="P364">
            <v>2</v>
          </cell>
          <cell r="Q364">
            <v>5</v>
          </cell>
          <cell r="S364">
            <v>0</v>
          </cell>
          <cell r="T364">
            <v>0</v>
          </cell>
          <cell r="Y364">
            <v>1</v>
          </cell>
          <cell r="Z364">
            <v>1</v>
          </cell>
          <cell r="AB364">
            <v>3</v>
          </cell>
          <cell r="AC364">
            <v>6</v>
          </cell>
          <cell r="BD364">
            <v>0</v>
          </cell>
          <cell r="BE364">
            <v>0</v>
          </cell>
          <cell r="BG364">
            <v>3</v>
          </cell>
          <cell r="BH364">
            <v>6</v>
          </cell>
          <cell r="BM364">
            <v>0</v>
          </cell>
          <cell r="BN364">
            <v>0</v>
          </cell>
          <cell r="BU364">
            <v>1</v>
          </cell>
          <cell r="BV364">
            <v>0</v>
          </cell>
        </row>
        <row r="365">
          <cell r="C365" t="str">
            <v>SD</v>
          </cell>
          <cell r="D365" t="str">
            <v>Kec. Mranggen</v>
          </cell>
          <cell r="G365" t="str">
            <v>NEGERI</v>
          </cell>
          <cell r="P365">
            <v>4</v>
          </cell>
          <cell r="Q365">
            <v>7</v>
          </cell>
          <cell r="S365">
            <v>0</v>
          </cell>
          <cell r="T365">
            <v>0</v>
          </cell>
          <cell r="Y365">
            <v>1</v>
          </cell>
          <cell r="Z365">
            <v>3</v>
          </cell>
          <cell r="AB365">
            <v>5</v>
          </cell>
          <cell r="AC365">
            <v>10</v>
          </cell>
          <cell r="BD365">
            <v>3</v>
          </cell>
          <cell r="BE365">
            <v>1</v>
          </cell>
          <cell r="BG365">
            <v>2</v>
          </cell>
          <cell r="BH365">
            <v>9</v>
          </cell>
          <cell r="BM365">
            <v>0</v>
          </cell>
          <cell r="BN365">
            <v>0</v>
          </cell>
          <cell r="BU365">
            <v>1</v>
          </cell>
          <cell r="BV365">
            <v>0</v>
          </cell>
        </row>
        <row r="366">
          <cell r="C366" t="str">
            <v>SD</v>
          </cell>
          <cell r="D366" t="str">
            <v>Kec. Mranggen</v>
          </cell>
          <cell r="G366" t="str">
            <v>NEGERI</v>
          </cell>
          <cell r="P366">
            <v>0</v>
          </cell>
          <cell r="Q366">
            <v>5</v>
          </cell>
          <cell r="S366">
            <v>0</v>
          </cell>
          <cell r="T366">
            <v>0</v>
          </cell>
          <cell r="Y366">
            <v>2</v>
          </cell>
          <cell r="Z366">
            <v>2</v>
          </cell>
          <cell r="AB366">
            <v>2</v>
          </cell>
          <cell r="AC366">
            <v>7</v>
          </cell>
          <cell r="BD366">
            <v>0</v>
          </cell>
          <cell r="BE366">
            <v>1</v>
          </cell>
          <cell r="BG366">
            <v>2</v>
          </cell>
          <cell r="BH366">
            <v>6</v>
          </cell>
          <cell r="BM366">
            <v>0</v>
          </cell>
          <cell r="BN366">
            <v>0</v>
          </cell>
          <cell r="BU366">
            <v>1</v>
          </cell>
          <cell r="BV366">
            <v>0</v>
          </cell>
        </row>
        <row r="367">
          <cell r="C367" t="str">
            <v>SD</v>
          </cell>
          <cell r="D367" t="str">
            <v>Kec. Mranggen</v>
          </cell>
          <cell r="G367" t="str">
            <v>NEGERI</v>
          </cell>
          <cell r="P367">
            <v>3</v>
          </cell>
          <cell r="Q367">
            <v>3</v>
          </cell>
          <cell r="S367">
            <v>0</v>
          </cell>
          <cell r="T367">
            <v>0</v>
          </cell>
          <cell r="Y367">
            <v>1</v>
          </cell>
          <cell r="Z367">
            <v>2</v>
          </cell>
          <cell r="AB367">
            <v>4</v>
          </cell>
          <cell r="AC367">
            <v>5</v>
          </cell>
          <cell r="BD367">
            <v>1</v>
          </cell>
          <cell r="BE367">
            <v>0</v>
          </cell>
          <cell r="BG367">
            <v>3</v>
          </cell>
          <cell r="BH367">
            <v>5</v>
          </cell>
          <cell r="BM367">
            <v>0</v>
          </cell>
          <cell r="BN367">
            <v>0</v>
          </cell>
          <cell r="BU367">
            <v>0</v>
          </cell>
          <cell r="BV367">
            <v>1</v>
          </cell>
        </row>
        <row r="368">
          <cell r="C368" t="str">
            <v>SD</v>
          </cell>
          <cell r="D368" t="str">
            <v>Kec. Mranggen</v>
          </cell>
          <cell r="G368" t="str">
            <v>NEGERI</v>
          </cell>
          <cell r="P368">
            <v>2</v>
          </cell>
          <cell r="Q368">
            <v>7</v>
          </cell>
          <cell r="S368">
            <v>0</v>
          </cell>
          <cell r="T368">
            <v>0</v>
          </cell>
          <cell r="Y368">
            <v>2</v>
          </cell>
          <cell r="Z368">
            <v>3</v>
          </cell>
          <cell r="AB368">
            <v>4</v>
          </cell>
          <cell r="AC368">
            <v>10</v>
          </cell>
          <cell r="BD368">
            <v>2</v>
          </cell>
          <cell r="BE368">
            <v>0</v>
          </cell>
          <cell r="BG368">
            <v>2</v>
          </cell>
          <cell r="BH368">
            <v>10</v>
          </cell>
          <cell r="BM368">
            <v>0</v>
          </cell>
          <cell r="BN368">
            <v>0</v>
          </cell>
          <cell r="BU368">
            <v>1</v>
          </cell>
          <cell r="BV368">
            <v>0</v>
          </cell>
        </row>
        <row r="369">
          <cell r="C369" t="str">
            <v>SD</v>
          </cell>
          <cell r="D369" t="str">
            <v>Kec. Mranggen</v>
          </cell>
          <cell r="G369" t="str">
            <v>NEGERI</v>
          </cell>
          <cell r="P369">
            <v>4</v>
          </cell>
          <cell r="Q369">
            <v>9</v>
          </cell>
          <cell r="S369">
            <v>0</v>
          </cell>
          <cell r="T369">
            <v>0</v>
          </cell>
          <cell r="Y369">
            <v>1</v>
          </cell>
          <cell r="Z369">
            <v>10</v>
          </cell>
          <cell r="AB369">
            <v>5</v>
          </cell>
          <cell r="AC369">
            <v>19</v>
          </cell>
          <cell r="BD369">
            <v>0</v>
          </cell>
          <cell r="BE369">
            <v>1</v>
          </cell>
          <cell r="BG369">
            <v>5</v>
          </cell>
          <cell r="BH369">
            <v>18</v>
          </cell>
          <cell r="BM369">
            <v>0</v>
          </cell>
          <cell r="BN369">
            <v>0</v>
          </cell>
          <cell r="BU369">
            <v>0</v>
          </cell>
          <cell r="BV369">
            <v>0</v>
          </cell>
        </row>
        <row r="370">
          <cell r="C370" t="str">
            <v>SD</v>
          </cell>
          <cell r="D370" t="str">
            <v>Kec. Mranggen</v>
          </cell>
          <cell r="G370" t="str">
            <v>NEGERI</v>
          </cell>
          <cell r="P370">
            <v>1</v>
          </cell>
          <cell r="Q370">
            <v>5</v>
          </cell>
          <cell r="S370">
            <v>0</v>
          </cell>
          <cell r="T370">
            <v>0</v>
          </cell>
          <cell r="Y370">
            <v>2</v>
          </cell>
          <cell r="Z370">
            <v>3</v>
          </cell>
          <cell r="AB370">
            <v>3</v>
          </cell>
          <cell r="AC370">
            <v>8</v>
          </cell>
          <cell r="BD370">
            <v>0</v>
          </cell>
          <cell r="BE370">
            <v>1</v>
          </cell>
          <cell r="BG370">
            <v>3</v>
          </cell>
          <cell r="BH370">
            <v>7</v>
          </cell>
          <cell r="BM370">
            <v>0</v>
          </cell>
          <cell r="BN370">
            <v>0</v>
          </cell>
          <cell r="BU370">
            <v>0</v>
          </cell>
          <cell r="BV370">
            <v>0</v>
          </cell>
        </row>
        <row r="371">
          <cell r="C371" t="str">
            <v>SD</v>
          </cell>
          <cell r="D371" t="str">
            <v>Kec. Mranggen</v>
          </cell>
          <cell r="G371" t="str">
            <v>NEGERI</v>
          </cell>
          <cell r="P371">
            <v>1</v>
          </cell>
          <cell r="Q371">
            <v>6</v>
          </cell>
          <cell r="S371">
            <v>0</v>
          </cell>
          <cell r="T371">
            <v>0</v>
          </cell>
          <cell r="Y371">
            <v>2</v>
          </cell>
          <cell r="Z371">
            <v>4</v>
          </cell>
          <cell r="AB371">
            <v>3</v>
          </cell>
          <cell r="AC371">
            <v>10</v>
          </cell>
          <cell r="BD371">
            <v>0</v>
          </cell>
          <cell r="BE371">
            <v>0</v>
          </cell>
          <cell r="BG371">
            <v>3</v>
          </cell>
          <cell r="BH371">
            <v>10</v>
          </cell>
          <cell r="BM371">
            <v>0</v>
          </cell>
          <cell r="BN371">
            <v>0</v>
          </cell>
          <cell r="BU371">
            <v>1</v>
          </cell>
          <cell r="BV371">
            <v>0</v>
          </cell>
        </row>
        <row r="372">
          <cell r="C372" t="str">
            <v>SD</v>
          </cell>
          <cell r="D372" t="str">
            <v>Kec. Mranggen</v>
          </cell>
          <cell r="G372" t="str">
            <v>NEGERI</v>
          </cell>
          <cell r="P372">
            <v>0</v>
          </cell>
          <cell r="Q372">
            <v>5</v>
          </cell>
          <cell r="S372">
            <v>0</v>
          </cell>
          <cell r="T372">
            <v>0</v>
          </cell>
          <cell r="Y372">
            <v>2</v>
          </cell>
          <cell r="Z372">
            <v>2</v>
          </cell>
          <cell r="AB372">
            <v>2</v>
          </cell>
          <cell r="AC372">
            <v>7</v>
          </cell>
          <cell r="BD372">
            <v>1</v>
          </cell>
          <cell r="BE372">
            <v>0</v>
          </cell>
          <cell r="BG372">
            <v>1</v>
          </cell>
          <cell r="BH372">
            <v>7</v>
          </cell>
          <cell r="BM372">
            <v>0</v>
          </cell>
          <cell r="BN372">
            <v>0</v>
          </cell>
          <cell r="BU372">
            <v>0</v>
          </cell>
          <cell r="BV372">
            <v>0</v>
          </cell>
        </row>
        <row r="373">
          <cell r="C373" t="str">
            <v>SD</v>
          </cell>
          <cell r="D373" t="str">
            <v>Kec. Mranggen</v>
          </cell>
          <cell r="G373" t="str">
            <v>NEGERI</v>
          </cell>
          <cell r="P373">
            <v>2</v>
          </cell>
          <cell r="Q373">
            <v>3</v>
          </cell>
          <cell r="S373">
            <v>0</v>
          </cell>
          <cell r="T373">
            <v>0</v>
          </cell>
          <cell r="Y373">
            <v>1</v>
          </cell>
          <cell r="Z373">
            <v>2</v>
          </cell>
          <cell r="AB373">
            <v>3</v>
          </cell>
          <cell r="AC373">
            <v>5</v>
          </cell>
          <cell r="BD373">
            <v>0</v>
          </cell>
          <cell r="BE373">
            <v>0</v>
          </cell>
          <cell r="BG373">
            <v>3</v>
          </cell>
          <cell r="BH373">
            <v>5</v>
          </cell>
          <cell r="BM373">
            <v>0</v>
          </cell>
          <cell r="BN373">
            <v>0</v>
          </cell>
          <cell r="BU373">
            <v>0</v>
          </cell>
          <cell r="BV373">
            <v>0</v>
          </cell>
        </row>
        <row r="374">
          <cell r="C374" t="str">
            <v>SD</v>
          </cell>
          <cell r="D374" t="str">
            <v>Kec. Mranggen</v>
          </cell>
          <cell r="G374" t="str">
            <v>NEGERI</v>
          </cell>
          <cell r="P374">
            <v>1</v>
          </cell>
          <cell r="Q374">
            <v>5</v>
          </cell>
          <cell r="S374">
            <v>0</v>
          </cell>
          <cell r="T374">
            <v>0</v>
          </cell>
          <cell r="Y374">
            <v>2</v>
          </cell>
          <cell r="Z374">
            <v>2</v>
          </cell>
          <cell r="AB374">
            <v>3</v>
          </cell>
          <cell r="AC374">
            <v>7</v>
          </cell>
          <cell r="BD374">
            <v>0</v>
          </cell>
          <cell r="BE374">
            <v>0</v>
          </cell>
          <cell r="BG374">
            <v>3</v>
          </cell>
          <cell r="BH374">
            <v>7</v>
          </cell>
          <cell r="BM374">
            <v>0</v>
          </cell>
          <cell r="BN374">
            <v>0</v>
          </cell>
          <cell r="BU374">
            <v>0</v>
          </cell>
          <cell r="BV374">
            <v>0</v>
          </cell>
        </row>
        <row r="375">
          <cell r="C375" t="str">
            <v>SD</v>
          </cell>
          <cell r="D375" t="str">
            <v>Kec. Mranggen</v>
          </cell>
          <cell r="G375" t="str">
            <v>NEGERI</v>
          </cell>
          <cell r="P375">
            <v>1</v>
          </cell>
          <cell r="Q375">
            <v>6</v>
          </cell>
          <cell r="S375">
            <v>0</v>
          </cell>
          <cell r="T375">
            <v>0</v>
          </cell>
          <cell r="Y375">
            <v>2</v>
          </cell>
          <cell r="Z375">
            <v>1</v>
          </cell>
          <cell r="AB375">
            <v>3</v>
          </cell>
          <cell r="AC375">
            <v>7</v>
          </cell>
          <cell r="BD375">
            <v>0</v>
          </cell>
          <cell r="BE375">
            <v>0</v>
          </cell>
          <cell r="BG375">
            <v>3</v>
          </cell>
          <cell r="BH375">
            <v>7</v>
          </cell>
          <cell r="BM375">
            <v>0</v>
          </cell>
          <cell r="BN375">
            <v>0</v>
          </cell>
          <cell r="BU375">
            <v>0</v>
          </cell>
          <cell r="BV375">
            <v>0</v>
          </cell>
        </row>
        <row r="376">
          <cell r="C376" t="str">
            <v>SD</v>
          </cell>
          <cell r="D376" t="str">
            <v>Kec. Mranggen</v>
          </cell>
          <cell r="G376" t="str">
            <v>NEGERI</v>
          </cell>
          <cell r="P376">
            <v>2</v>
          </cell>
          <cell r="Q376">
            <v>5</v>
          </cell>
          <cell r="S376">
            <v>0</v>
          </cell>
          <cell r="T376">
            <v>0</v>
          </cell>
          <cell r="Y376">
            <v>1</v>
          </cell>
          <cell r="Z376">
            <v>0</v>
          </cell>
          <cell r="AB376">
            <v>3</v>
          </cell>
          <cell r="AC376">
            <v>5</v>
          </cell>
          <cell r="BD376">
            <v>0</v>
          </cell>
          <cell r="BE376">
            <v>1</v>
          </cell>
          <cell r="BG376">
            <v>3</v>
          </cell>
          <cell r="BH376">
            <v>4</v>
          </cell>
          <cell r="BM376">
            <v>0</v>
          </cell>
          <cell r="BN376">
            <v>0</v>
          </cell>
          <cell r="BU376">
            <v>0</v>
          </cell>
          <cell r="BV376">
            <v>0</v>
          </cell>
        </row>
        <row r="377">
          <cell r="C377" t="str">
            <v>SD</v>
          </cell>
          <cell r="D377" t="str">
            <v>Kec. Mranggen</v>
          </cell>
          <cell r="G377" t="str">
            <v>NEGERI</v>
          </cell>
          <cell r="P377">
            <v>1</v>
          </cell>
          <cell r="Q377">
            <v>4</v>
          </cell>
          <cell r="S377">
            <v>0</v>
          </cell>
          <cell r="T377">
            <v>0</v>
          </cell>
          <cell r="Y377">
            <v>2</v>
          </cell>
          <cell r="Z377">
            <v>2</v>
          </cell>
          <cell r="AB377">
            <v>3</v>
          </cell>
          <cell r="AC377">
            <v>6</v>
          </cell>
          <cell r="BD377">
            <v>0</v>
          </cell>
          <cell r="BE377">
            <v>1</v>
          </cell>
          <cell r="BG377">
            <v>3</v>
          </cell>
          <cell r="BH377">
            <v>5</v>
          </cell>
          <cell r="BM377">
            <v>0</v>
          </cell>
          <cell r="BN377">
            <v>0</v>
          </cell>
          <cell r="BU377">
            <v>0</v>
          </cell>
          <cell r="BV377">
            <v>0</v>
          </cell>
        </row>
        <row r="378">
          <cell r="C378" t="str">
            <v>SD</v>
          </cell>
          <cell r="D378" t="str">
            <v>Kec. Mranggen</v>
          </cell>
          <cell r="G378" t="str">
            <v>NEGERI</v>
          </cell>
          <cell r="P378">
            <v>2</v>
          </cell>
          <cell r="Q378">
            <v>4</v>
          </cell>
          <cell r="S378">
            <v>0</v>
          </cell>
          <cell r="T378">
            <v>0</v>
          </cell>
          <cell r="Y378">
            <v>1</v>
          </cell>
          <cell r="Z378">
            <v>2</v>
          </cell>
          <cell r="AB378">
            <v>3</v>
          </cell>
          <cell r="AC378">
            <v>6</v>
          </cell>
          <cell r="BD378">
            <v>1</v>
          </cell>
          <cell r="BE378">
            <v>1</v>
          </cell>
          <cell r="BG378">
            <v>2</v>
          </cell>
          <cell r="BH378">
            <v>5</v>
          </cell>
          <cell r="BM378">
            <v>0</v>
          </cell>
          <cell r="BN378">
            <v>0</v>
          </cell>
          <cell r="BU378">
            <v>0</v>
          </cell>
          <cell r="BV378">
            <v>0</v>
          </cell>
        </row>
        <row r="379">
          <cell r="C379" t="str">
            <v>SD</v>
          </cell>
          <cell r="D379" t="str">
            <v>Kec. Mranggen</v>
          </cell>
          <cell r="G379" t="str">
            <v>NEGERI</v>
          </cell>
          <cell r="P379">
            <v>1</v>
          </cell>
          <cell r="Q379">
            <v>7</v>
          </cell>
          <cell r="S379">
            <v>0</v>
          </cell>
          <cell r="T379">
            <v>0</v>
          </cell>
          <cell r="Y379">
            <v>6</v>
          </cell>
          <cell r="Z379">
            <v>5</v>
          </cell>
          <cell r="AB379">
            <v>7</v>
          </cell>
          <cell r="AC379">
            <v>12</v>
          </cell>
          <cell r="BD379">
            <v>1</v>
          </cell>
          <cell r="BE379">
            <v>0</v>
          </cell>
          <cell r="BG379">
            <v>6</v>
          </cell>
          <cell r="BH379">
            <v>12</v>
          </cell>
          <cell r="BM379">
            <v>0</v>
          </cell>
          <cell r="BN379">
            <v>0</v>
          </cell>
          <cell r="BU379">
            <v>0</v>
          </cell>
          <cell r="BV379">
            <v>0</v>
          </cell>
        </row>
        <row r="380">
          <cell r="C380" t="str">
            <v>SD</v>
          </cell>
          <cell r="D380" t="str">
            <v>Kec. Mranggen</v>
          </cell>
          <cell r="G380" t="str">
            <v>NEGERI</v>
          </cell>
          <cell r="P380">
            <v>1</v>
          </cell>
          <cell r="Q380">
            <v>5</v>
          </cell>
          <cell r="S380">
            <v>0</v>
          </cell>
          <cell r="T380">
            <v>0</v>
          </cell>
          <cell r="Y380">
            <v>2</v>
          </cell>
          <cell r="Z380">
            <v>4</v>
          </cell>
          <cell r="AB380">
            <v>3</v>
          </cell>
          <cell r="AC380">
            <v>9</v>
          </cell>
          <cell r="BD380">
            <v>0</v>
          </cell>
          <cell r="BE380">
            <v>0</v>
          </cell>
          <cell r="BG380">
            <v>3</v>
          </cell>
          <cell r="BH380">
            <v>9</v>
          </cell>
          <cell r="BM380">
            <v>0</v>
          </cell>
          <cell r="BN380">
            <v>0</v>
          </cell>
          <cell r="BU380">
            <v>0</v>
          </cell>
          <cell r="BV380">
            <v>0</v>
          </cell>
        </row>
        <row r="381">
          <cell r="C381" t="str">
            <v>SD</v>
          </cell>
          <cell r="D381" t="str">
            <v>Kec. Sayung</v>
          </cell>
          <cell r="G381" t="str">
            <v>NEGERI</v>
          </cell>
          <cell r="P381">
            <v>0</v>
          </cell>
          <cell r="Q381">
            <v>4</v>
          </cell>
          <cell r="S381">
            <v>1</v>
          </cell>
          <cell r="T381">
            <v>0</v>
          </cell>
          <cell r="Y381">
            <v>2</v>
          </cell>
          <cell r="Z381">
            <v>2</v>
          </cell>
          <cell r="AB381">
            <v>2</v>
          </cell>
          <cell r="AC381">
            <v>6</v>
          </cell>
          <cell r="BD381">
            <v>0</v>
          </cell>
          <cell r="BE381">
            <v>0</v>
          </cell>
          <cell r="BG381">
            <v>2</v>
          </cell>
          <cell r="BH381">
            <v>6</v>
          </cell>
          <cell r="BM381">
            <v>0</v>
          </cell>
          <cell r="BN381">
            <v>0</v>
          </cell>
          <cell r="BU381">
            <v>0</v>
          </cell>
          <cell r="BV381">
            <v>0</v>
          </cell>
        </row>
        <row r="382">
          <cell r="C382" t="str">
            <v>SD</v>
          </cell>
          <cell r="D382" t="str">
            <v>Kec. Sayung</v>
          </cell>
          <cell r="G382" t="str">
            <v>NEGERI</v>
          </cell>
          <cell r="P382">
            <v>1</v>
          </cell>
          <cell r="Q382">
            <v>3</v>
          </cell>
          <cell r="S382">
            <v>0</v>
          </cell>
          <cell r="T382">
            <v>0</v>
          </cell>
          <cell r="Y382">
            <v>2</v>
          </cell>
          <cell r="Z382">
            <v>2</v>
          </cell>
          <cell r="AB382">
            <v>3</v>
          </cell>
          <cell r="AC382">
            <v>5</v>
          </cell>
          <cell r="BD382">
            <v>0</v>
          </cell>
          <cell r="BE382">
            <v>0</v>
          </cell>
          <cell r="BG382">
            <v>3</v>
          </cell>
          <cell r="BH382">
            <v>5</v>
          </cell>
          <cell r="BM382">
            <v>0</v>
          </cell>
          <cell r="BN382">
            <v>0</v>
          </cell>
          <cell r="BU382">
            <v>1</v>
          </cell>
          <cell r="BV382">
            <v>0</v>
          </cell>
        </row>
        <row r="383">
          <cell r="C383" t="str">
            <v>SD</v>
          </cell>
          <cell r="D383" t="str">
            <v>Kec. Sayung</v>
          </cell>
          <cell r="G383" t="str">
            <v>NEGERI</v>
          </cell>
          <cell r="P383">
            <v>0</v>
          </cell>
          <cell r="Q383">
            <v>6</v>
          </cell>
          <cell r="S383">
            <v>0</v>
          </cell>
          <cell r="T383">
            <v>0</v>
          </cell>
          <cell r="Y383">
            <v>2</v>
          </cell>
          <cell r="Z383">
            <v>0</v>
          </cell>
          <cell r="AB383">
            <v>2</v>
          </cell>
          <cell r="AC383">
            <v>6</v>
          </cell>
          <cell r="BD383">
            <v>0</v>
          </cell>
          <cell r="BE383">
            <v>0</v>
          </cell>
          <cell r="BG383">
            <v>2</v>
          </cell>
          <cell r="BH383">
            <v>6</v>
          </cell>
          <cell r="BM383">
            <v>0</v>
          </cell>
          <cell r="BN383">
            <v>0</v>
          </cell>
          <cell r="BU383">
            <v>0</v>
          </cell>
          <cell r="BV383">
            <v>0</v>
          </cell>
        </row>
        <row r="384">
          <cell r="C384" t="str">
            <v>SD</v>
          </cell>
          <cell r="D384" t="str">
            <v>Kec. Sayung</v>
          </cell>
          <cell r="G384" t="str">
            <v>NEGERI</v>
          </cell>
          <cell r="P384">
            <v>2</v>
          </cell>
          <cell r="Q384">
            <v>4</v>
          </cell>
          <cell r="S384">
            <v>0</v>
          </cell>
          <cell r="T384">
            <v>0</v>
          </cell>
          <cell r="Y384">
            <v>1</v>
          </cell>
          <cell r="Z384">
            <v>1</v>
          </cell>
          <cell r="AB384">
            <v>3</v>
          </cell>
          <cell r="AC384">
            <v>5</v>
          </cell>
          <cell r="BD384">
            <v>0</v>
          </cell>
          <cell r="BE384">
            <v>0</v>
          </cell>
          <cell r="BG384">
            <v>3</v>
          </cell>
          <cell r="BH384">
            <v>5</v>
          </cell>
          <cell r="BM384">
            <v>0</v>
          </cell>
          <cell r="BN384">
            <v>0</v>
          </cell>
          <cell r="BU384">
            <v>0</v>
          </cell>
          <cell r="BV384">
            <v>0</v>
          </cell>
        </row>
        <row r="385">
          <cell r="C385" t="str">
            <v>SD</v>
          </cell>
          <cell r="D385" t="str">
            <v>Kec. Sayung</v>
          </cell>
          <cell r="G385" t="str">
            <v>NEGERI</v>
          </cell>
          <cell r="P385">
            <v>1</v>
          </cell>
          <cell r="Q385">
            <v>2</v>
          </cell>
          <cell r="S385">
            <v>0</v>
          </cell>
          <cell r="T385">
            <v>0</v>
          </cell>
          <cell r="Y385">
            <v>3</v>
          </cell>
          <cell r="Z385">
            <v>2</v>
          </cell>
          <cell r="AB385">
            <v>4</v>
          </cell>
          <cell r="AC385">
            <v>4</v>
          </cell>
          <cell r="BD385">
            <v>0</v>
          </cell>
          <cell r="BE385">
            <v>0</v>
          </cell>
          <cell r="BG385">
            <v>4</v>
          </cell>
          <cell r="BH385">
            <v>4</v>
          </cell>
          <cell r="BM385">
            <v>0</v>
          </cell>
          <cell r="BN385">
            <v>0</v>
          </cell>
          <cell r="BU385">
            <v>1</v>
          </cell>
          <cell r="BV385">
            <v>0</v>
          </cell>
        </row>
        <row r="386">
          <cell r="C386" t="str">
            <v>SD</v>
          </cell>
          <cell r="D386" t="str">
            <v>Kec. Sayung</v>
          </cell>
          <cell r="G386" t="str">
            <v>NEGERI</v>
          </cell>
          <cell r="P386">
            <v>3</v>
          </cell>
          <cell r="Q386">
            <v>2</v>
          </cell>
          <cell r="S386">
            <v>0</v>
          </cell>
          <cell r="T386">
            <v>0</v>
          </cell>
          <cell r="Y386">
            <v>0</v>
          </cell>
          <cell r="Z386">
            <v>4</v>
          </cell>
          <cell r="AB386">
            <v>3</v>
          </cell>
          <cell r="AC386">
            <v>6</v>
          </cell>
          <cell r="BD386">
            <v>0</v>
          </cell>
          <cell r="BE386">
            <v>0</v>
          </cell>
          <cell r="BG386">
            <v>3</v>
          </cell>
          <cell r="BH386">
            <v>6</v>
          </cell>
          <cell r="BM386">
            <v>0</v>
          </cell>
          <cell r="BN386">
            <v>0</v>
          </cell>
          <cell r="BU386">
            <v>1</v>
          </cell>
          <cell r="BV386">
            <v>0</v>
          </cell>
        </row>
        <row r="387">
          <cell r="C387" t="str">
            <v>SD</v>
          </cell>
          <cell r="D387" t="str">
            <v>Kec. Sayung</v>
          </cell>
          <cell r="G387" t="str">
            <v>NEGERI</v>
          </cell>
          <cell r="P387">
            <v>3</v>
          </cell>
          <cell r="Q387">
            <v>7</v>
          </cell>
          <cell r="S387">
            <v>0</v>
          </cell>
          <cell r="T387">
            <v>0</v>
          </cell>
          <cell r="Y387">
            <v>1</v>
          </cell>
          <cell r="Z387">
            <v>3</v>
          </cell>
          <cell r="AB387">
            <v>4</v>
          </cell>
          <cell r="AC387">
            <v>10</v>
          </cell>
          <cell r="BD387">
            <v>0</v>
          </cell>
          <cell r="BE387">
            <v>0</v>
          </cell>
          <cell r="BG387">
            <v>4</v>
          </cell>
          <cell r="BH387">
            <v>10</v>
          </cell>
          <cell r="BM387">
            <v>0</v>
          </cell>
          <cell r="BN387">
            <v>0</v>
          </cell>
          <cell r="BU387">
            <v>2</v>
          </cell>
          <cell r="BV387">
            <v>0</v>
          </cell>
        </row>
        <row r="388">
          <cell r="C388" t="str">
            <v>SD</v>
          </cell>
          <cell r="D388" t="str">
            <v>Kec. Sayung</v>
          </cell>
          <cell r="G388" t="str">
            <v>NEGERI</v>
          </cell>
          <cell r="P388">
            <v>4</v>
          </cell>
          <cell r="Q388">
            <v>7</v>
          </cell>
          <cell r="S388">
            <v>0</v>
          </cell>
          <cell r="T388">
            <v>0</v>
          </cell>
          <cell r="Y388">
            <v>5</v>
          </cell>
          <cell r="Z388">
            <v>2</v>
          </cell>
          <cell r="AB388">
            <v>9</v>
          </cell>
          <cell r="AC388">
            <v>9</v>
          </cell>
          <cell r="BD388">
            <v>0</v>
          </cell>
          <cell r="BE388">
            <v>0</v>
          </cell>
          <cell r="BG388">
            <v>9</v>
          </cell>
          <cell r="BH388">
            <v>9</v>
          </cell>
          <cell r="BM388">
            <v>1</v>
          </cell>
          <cell r="BN388">
            <v>0</v>
          </cell>
          <cell r="BU388">
            <v>1</v>
          </cell>
          <cell r="BV388">
            <v>0</v>
          </cell>
        </row>
        <row r="389">
          <cell r="C389" t="str">
            <v>SD</v>
          </cell>
          <cell r="D389" t="str">
            <v>Kec. Sayung</v>
          </cell>
          <cell r="G389" t="str">
            <v>NEGERI</v>
          </cell>
          <cell r="P389">
            <v>6</v>
          </cell>
          <cell r="Q389">
            <v>4</v>
          </cell>
          <cell r="S389">
            <v>0</v>
          </cell>
          <cell r="T389">
            <v>0</v>
          </cell>
          <cell r="Y389">
            <v>3</v>
          </cell>
          <cell r="Z389">
            <v>4</v>
          </cell>
          <cell r="AB389">
            <v>9</v>
          </cell>
          <cell r="AC389">
            <v>8</v>
          </cell>
          <cell r="BD389">
            <v>1</v>
          </cell>
          <cell r="BE389">
            <v>1</v>
          </cell>
          <cell r="BG389">
            <v>8</v>
          </cell>
          <cell r="BH389">
            <v>7</v>
          </cell>
          <cell r="BM389">
            <v>0</v>
          </cell>
          <cell r="BN389">
            <v>0</v>
          </cell>
          <cell r="BU389">
            <v>1</v>
          </cell>
          <cell r="BV389">
            <v>0</v>
          </cell>
        </row>
        <row r="390">
          <cell r="C390" t="str">
            <v>SD</v>
          </cell>
          <cell r="D390" t="str">
            <v>Kec. Sayung</v>
          </cell>
          <cell r="G390" t="str">
            <v>NEGERI</v>
          </cell>
          <cell r="P390">
            <v>5</v>
          </cell>
          <cell r="Q390">
            <v>7</v>
          </cell>
          <cell r="S390">
            <v>0</v>
          </cell>
          <cell r="T390">
            <v>0</v>
          </cell>
          <cell r="Y390">
            <v>1</v>
          </cell>
          <cell r="Z390">
            <v>6</v>
          </cell>
          <cell r="AB390">
            <v>6</v>
          </cell>
          <cell r="AC390">
            <v>13</v>
          </cell>
          <cell r="BD390">
            <v>0</v>
          </cell>
          <cell r="BE390">
            <v>1</v>
          </cell>
          <cell r="BG390">
            <v>6</v>
          </cell>
          <cell r="BH390">
            <v>12</v>
          </cell>
          <cell r="BM390">
            <v>0</v>
          </cell>
          <cell r="BN390">
            <v>0</v>
          </cell>
          <cell r="BU390">
            <v>0</v>
          </cell>
          <cell r="BV390">
            <v>1</v>
          </cell>
        </row>
        <row r="391">
          <cell r="C391" t="str">
            <v>SD</v>
          </cell>
          <cell r="D391" t="str">
            <v>Kec. Sayung</v>
          </cell>
          <cell r="G391" t="str">
            <v>NEGERI</v>
          </cell>
          <cell r="P391">
            <v>1</v>
          </cell>
          <cell r="Q391">
            <v>6</v>
          </cell>
          <cell r="S391">
            <v>0</v>
          </cell>
          <cell r="T391">
            <v>0</v>
          </cell>
          <cell r="Y391">
            <v>4</v>
          </cell>
          <cell r="Z391">
            <v>3</v>
          </cell>
          <cell r="AB391">
            <v>5</v>
          </cell>
          <cell r="AC391">
            <v>9</v>
          </cell>
          <cell r="BD391">
            <v>0</v>
          </cell>
          <cell r="BE391">
            <v>0</v>
          </cell>
          <cell r="BG391">
            <v>5</v>
          </cell>
          <cell r="BH391">
            <v>9</v>
          </cell>
          <cell r="BM391">
            <v>0</v>
          </cell>
          <cell r="BN391">
            <v>0</v>
          </cell>
          <cell r="BU391">
            <v>0</v>
          </cell>
          <cell r="BV391">
            <v>0</v>
          </cell>
        </row>
        <row r="392">
          <cell r="C392" t="str">
            <v>SD</v>
          </cell>
          <cell r="D392" t="str">
            <v>Kec. Sayung</v>
          </cell>
          <cell r="G392" t="str">
            <v>NEGERI</v>
          </cell>
          <cell r="P392">
            <v>2</v>
          </cell>
          <cell r="Q392">
            <v>5</v>
          </cell>
          <cell r="S392">
            <v>0</v>
          </cell>
          <cell r="T392">
            <v>0</v>
          </cell>
          <cell r="Y392">
            <v>3</v>
          </cell>
          <cell r="Z392">
            <v>0</v>
          </cell>
          <cell r="AB392">
            <v>5</v>
          </cell>
          <cell r="AC392">
            <v>5</v>
          </cell>
          <cell r="BD392">
            <v>0</v>
          </cell>
          <cell r="BE392">
            <v>0</v>
          </cell>
          <cell r="BG392">
            <v>5</v>
          </cell>
          <cell r="BH392">
            <v>5</v>
          </cell>
          <cell r="BM392">
            <v>0</v>
          </cell>
          <cell r="BN392">
            <v>0</v>
          </cell>
          <cell r="BU392">
            <v>0</v>
          </cell>
          <cell r="BV392">
            <v>1</v>
          </cell>
        </row>
        <row r="393">
          <cell r="C393" t="str">
            <v>SD</v>
          </cell>
          <cell r="D393" t="str">
            <v>Kec. Sayung</v>
          </cell>
          <cell r="G393" t="str">
            <v>NEGERI</v>
          </cell>
          <cell r="P393">
            <v>3</v>
          </cell>
          <cell r="Q393">
            <v>4</v>
          </cell>
          <cell r="S393">
            <v>0</v>
          </cell>
          <cell r="T393">
            <v>0</v>
          </cell>
          <cell r="Y393">
            <v>3</v>
          </cell>
          <cell r="Z393">
            <v>1</v>
          </cell>
          <cell r="AB393">
            <v>6</v>
          </cell>
          <cell r="AC393">
            <v>5</v>
          </cell>
          <cell r="BD393">
            <v>1</v>
          </cell>
          <cell r="BE393">
            <v>0</v>
          </cell>
          <cell r="BG393">
            <v>5</v>
          </cell>
          <cell r="BH393">
            <v>5</v>
          </cell>
          <cell r="BM393">
            <v>0</v>
          </cell>
          <cell r="BN393">
            <v>0</v>
          </cell>
          <cell r="BU393">
            <v>0</v>
          </cell>
          <cell r="BV393">
            <v>0</v>
          </cell>
        </row>
        <row r="394">
          <cell r="C394" t="str">
            <v>SD</v>
          </cell>
          <cell r="D394" t="str">
            <v>Kec. Sayung</v>
          </cell>
          <cell r="G394" t="str">
            <v>NEGERI</v>
          </cell>
          <cell r="P394">
            <v>1</v>
          </cell>
          <cell r="Q394">
            <v>4</v>
          </cell>
          <cell r="S394">
            <v>0</v>
          </cell>
          <cell r="T394">
            <v>0</v>
          </cell>
          <cell r="Y394">
            <v>4</v>
          </cell>
          <cell r="Z394">
            <v>2</v>
          </cell>
          <cell r="AB394">
            <v>5</v>
          </cell>
          <cell r="AC394">
            <v>6</v>
          </cell>
          <cell r="BD394">
            <v>0</v>
          </cell>
          <cell r="BE394">
            <v>0</v>
          </cell>
          <cell r="BG394">
            <v>5</v>
          </cell>
          <cell r="BH394">
            <v>6</v>
          </cell>
          <cell r="BM394">
            <v>0</v>
          </cell>
          <cell r="BN394">
            <v>0</v>
          </cell>
          <cell r="BU394">
            <v>0</v>
          </cell>
          <cell r="BV394">
            <v>0</v>
          </cell>
        </row>
        <row r="395">
          <cell r="C395" t="str">
            <v>SD</v>
          </cell>
          <cell r="D395" t="str">
            <v>Kec. Sayung</v>
          </cell>
          <cell r="G395" t="str">
            <v>NEGERI</v>
          </cell>
          <cell r="P395">
            <v>1</v>
          </cell>
          <cell r="Q395">
            <v>3</v>
          </cell>
          <cell r="S395">
            <v>0</v>
          </cell>
          <cell r="T395">
            <v>0</v>
          </cell>
          <cell r="Y395">
            <v>0</v>
          </cell>
          <cell r="Z395">
            <v>5</v>
          </cell>
          <cell r="AB395">
            <v>1</v>
          </cell>
          <cell r="AC395">
            <v>8</v>
          </cell>
          <cell r="BD395">
            <v>0</v>
          </cell>
          <cell r="BE395">
            <v>0</v>
          </cell>
          <cell r="BG395">
            <v>1</v>
          </cell>
          <cell r="BH395">
            <v>8</v>
          </cell>
          <cell r="BM395">
            <v>0</v>
          </cell>
          <cell r="BN395">
            <v>0</v>
          </cell>
          <cell r="BU395">
            <v>0</v>
          </cell>
          <cell r="BV395">
            <v>0</v>
          </cell>
        </row>
        <row r="396">
          <cell r="C396" t="str">
            <v>SD</v>
          </cell>
          <cell r="D396" t="str">
            <v>Kec. Sayung</v>
          </cell>
          <cell r="G396" t="str">
            <v>NEGERI</v>
          </cell>
          <cell r="P396">
            <v>1</v>
          </cell>
          <cell r="Q396">
            <v>9</v>
          </cell>
          <cell r="S396">
            <v>0</v>
          </cell>
          <cell r="T396">
            <v>0</v>
          </cell>
          <cell r="Y396">
            <v>0</v>
          </cell>
          <cell r="Z396">
            <v>4</v>
          </cell>
          <cell r="AB396">
            <v>1</v>
          </cell>
          <cell r="AC396">
            <v>13</v>
          </cell>
          <cell r="BD396">
            <v>0</v>
          </cell>
          <cell r="BE396">
            <v>0</v>
          </cell>
          <cell r="BG396">
            <v>2</v>
          </cell>
          <cell r="BH396">
            <v>12</v>
          </cell>
          <cell r="BM396">
            <v>0</v>
          </cell>
          <cell r="BN396">
            <v>0</v>
          </cell>
          <cell r="BU396">
            <v>0</v>
          </cell>
          <cell r="BV396">
            <v>0</v>
          </cell>
        </row>
        <row r="397">
          <cell r="C397" t="str">
            <v>SD</v>
          </cell>
          <cell r="D397" t="str">
            <v>Kec. Sayung</v>
          </cell>
          <cell r="G397" t="str">
            <v>NEGERI</v>
          </cell>
          <cell r="P397">
            <v>3</v>
          </cell>
          <cell r="Q397">
            <v>9</v>
          </cell>
          <cell r="S397">
            <v>0</v>
          </cell>
          <cell r="T397">
            <v>0</v>
          </cell>
          <cell r="Y397">
            <v>0</v>
          </cell>
          <cell r="Z397">
            <v>4</v>
          </cell>
          <cell r="AB397">
            <v>3</v>
          </cell>
          <cell r="AC397">
            <v>13</v>
          </cell>
          <cell r="BD397">
            <v>0</v>
          </cell>
          <cell r="BE397">
            <v>0</v>
          </cell>
          <cell r="BG397">
            <v>3</v>
          </cell>
          <cell r="BH397">
            <v>13</v>
          </cell>
          <cell r="BM397">
            <v>0</v>
          </cell>
          <cell r="BN397">
            <v>0</v>
          </cell>
          <cell r="BU397">
            <v>0</v>
          </cell>
          <cell r="BV397">
            <v>0</v>
          </cell>
        </row>
        <row r="398">
          <cell r="C398" t="str">
            <v>SD</v>
          </cell>
          <cell r="D398" t="str">
            <v>Kec. Sayung</v>
          </cell>
          <cell r="G398" t="str">
            <v>NEGERI</v>
          </cell>
          <cell r="P398">
            <v>1</v>
          </cell>
          <cell r="Q398">
            <v>6</v>
          </cell>
          <cell r="S398">
            <v>0</v>
          </cell>
          <cell r="T398">
            <v>0</v>
          </cell>
          <cell r="Y398">
            <v>1</v>
          </cell>
          <cell r="Z398">
            <v>1</v>
          </cell>
          <cell r="AB398">
            <v>2</v>
          </cell>
          <cell r="AC398">
            <v>7</v>
          </cell>
          <cell r="BD398">
            <v>0</v>
          </cell>
          <cell r="BE398">
            <v>0</v>
          </cell>
          <cell r="BG398">
            <v>2</v>
          </cell>
          <cell r="BH398">
            <v>7</v>
          </cell>
          <cell r="BM398">
            <v>0</v>
          </cell>
          <cell r="BN398">
            <v>0</v>
          </cell>
          <cell r="BU398">
            <v>0</v>
          </cell>
          <cell r="BV398">
            <v>0</v>
          </cell>
        </row>
        <row r="399">
          <cell r="C399" t="str">
            <v>SD</v>
          </cell>
          <cell r="D399" t="str">
            <v>Kec. Sayung</v>
          </cell>
          <cell r="G399" t="str">
            <v>NEGERI</v>
          </cell>
          <cell r="P399">
            <v>4</v>
          </cell>
          <cell r="Q399">
            <v>6</v>
          </cell>
          <cell r="S399">
            <v>0</v>
          </cell>
          <cell r="T399">
            <v>0</v>
          </cell>
          <cell r="Y399">
            <v>0</v>
          </cell>
          <cell r="Z399">
            <v>2</v>
          </cell>
          <cell r="AB399">
            <v>4</v>
          </cell>
          <cell r="AC399">
            <v>8</v>
          </cell>
          <cell r="BD399">
            <v>0</v>
          </cell>
          <cell r="BE399">
            <v>1</v>
          </cell>
          <cell r="BG399">
            <v>4</v>
          </cell>
          <cell r="BH399">
            <v>7</v>
          </cell>
          <cell r="BM399">
            <v>0</v>
          </cell>
          <cell r="BN399">
            <v>0</v>
          </cell>
          <cell r="BU399">
            <v>0</v>
          </cell>
          <cell r="BV399">
            <v>0</v>
          </cell>
        </row>
        <row r="400">
          <cell r="C400" t="str">
            <v>SD</v>
          </cell>
          <cell r="D400" t="str">
            <v>Kec. Sayung</v>
          </cell>
          <cell r="G400" t="str">
            <v>NEGERI</v>
          </cell>
          <cell r="P400">
            <v>4</v>
          </cell>
          <cell r="Q400">
            <v>5</v>
          </cell>
          <cell r="S400">
            <v>0</v>
          </cell>
          <cell r="T400">
            <v>0</v>
          </cell>
          <cell r="Y400">
            <v>2</v>
          </cell>
          <cell r="Z400">
            <v>2</v>
          </cell>
          <cell r="AB400">
            <v>6</v>
          </cell>
          <cell r="AC400">
            <v>7</v>
          </cell>
          <cell r="BD400">
            <v>0</v>
          </cell>
          <cell r="BE400">
            <v>0</v>
          </cell>
          <cell r="BG400">
            <v>6</v>
          </cell>
          <cell r="BH400">
            <v>7</v>
          </cell>
          <cell r="BM400">
            <v>0</v>
          </cell>
          <cell r="BN400">
            <v>0</v>
          </cell>
          <cell r="BU400">
            <v>2</v>
          </cell>
          <cell r="BV400">
            <v>0</v>
          </cell>
        </row>
        <row r="401">
          <cell r="C401" t="str">
            <v>SD</v>
          </cell>
          <cell r="D401" t="str">
            <v>Kec. Sayung</v>
          </cell>
          <cell r="G401" t="str">
            <v>NEGERI</v>
          </cell>
          <cell r="P401">
            <v>1</v>
          </cell>
          <cell r="Q401">
            <v>5</v>
          </cell>
          <cell r="S401">
            <v>0</v>
          </cell>
          <cell r="T401">
            <v>0</v>
          </cell>
          <cell r="Y401">
            <v>1</v>
          </cell>
          <cell r="Z401">
            <v>2</v>
          </cell>
          <cell r="AB401">
            <v>2</v>
          </cell>
          <cell r="AC401">
            <v>7</v>
          </cell>
          <cell r="BD401">
            <v>0</v>
          </cell>
          <cell r="BE401">
            <v>0</v>
          </cell>
          <cell r="BG401">
            <v>2</v>
          </cell>
          <cell r="BH401">
            <v>7</v>
          </cell>
          <cell r="BM401">
            <v>0</v>
          </cell>
          <cell r="BN401">
            <v>0</v>
          </cell>
          <cell r="BU401">
            <v>0</v>
          </cell>
          <cell r="BV401">
            <v>0</v>
          </cell>
        </row>
        <row r="402">
          <cell r="C402" t="str">
            <v>SD</v>
          </cell>
          <cell r="D402" t="str">
            <v>Kec. Sayung</v>
          </cell>
          <cell r="G402" t="str">
            <v>NEGERI</v>
          </cell>
          <cell r="P402">
            <v>0</v>
          </cell>
          <cell r="Q402">
            <v>4</v>
          </cell>
          <cell r="S402">
            <v>0</v>
          </cell>
          <cell r="T402">
            <v>0</v>
          </cell>
          <cell r="Y402">
            <v>2</v>
          </cell>
          <cell r="Z402">
            <v>2</v>
          </cell>
          <cell r="AB402">
            <v>2</v>
          </cell>
          <cell r="AC402">
            <v>6</v>
          </cell>
          <cell r="BD402">
            <v>0</v>
          </cell>
          <cell r="BE402">
            <v>0</v>
          </cell>
          <cell r="BG402">
            <v>2</v>
          </cell>
          <cell r="BH402">
            <v>6</v>
          </cell>
          <cell r="BM402">
            <v>0</v>
          </cell>
          <cell r="BN402">
            <v>0</v>
          </cell>
          <cell r="BU402">
            <v>0</v>
          </cell>
          <cell r="BV402">
            <v>0</v>
          </cell>
        </row>
        <row r="403">
          <cell r="C403" t="str">
            <v>SD</v>
          </cell>
          <cell r="D403" t="str">
            <v>Kec. Sayung</v>
          </cell>
          <cell r="G403" t="str">
            <v>NEGERI</v>
          </cell>
          <cell r="P403">
            <v>1</v>
          </cell>
          <cell r="Q403">
            <v>3</v>
          </cell>
          <cell r="S403">
            <v>0</v>
          </cell>
          <cell r="T403">
            <v>0</v>
          </cell>
          <cell r="Y403">
            <v>0</v>
          </cell>
          <cell r="Z403">
            <v>5</v>
          </cell>
          <cell r="AB403">
            <v>1</v>
          </cell>
          <cell r="AC403">
            <v>8</v>
          </cell>
          <cell r="BD403">
            <v>0</v>
          </cell>
          <cell r="BE403">
            <v>0</v>
          </cell>
          <cell r="BG403">
            <v>1</v>
          </cell>
          <cell r="BH403">
            <v>8</v>
          </cell>
          <cell r="BM403">
            <v>0</v>
          </cell>
          <cell r="BN403">
            <v>0</v>
          </cell>
          <cell r="BU403">
            <v>0</v>
          </cell>
          <cell r="BV403">
            <v>0</v>
          </cell>
        </row>
        <row r="404">
          <cell r="C404" t="str">
            <v>SD</v>
          </cell>
          <cell r="D404" t="str">
            <v>Kec. Sayung</v>
          </cell>
          <cell r="G404" t="str">
            <v>NEGERI</v>
          </cell>
          <cell r="P404">
            <v>1</v>
          </cell>
          <cell r="Q404">
            <v>9</v>
          </cell>
          <cell r="S404">
            <v>0</v>
          </cell>
          <cell r="T404">
            <v>0</v>
          </cell>
          <cell r="Y404">
            <v>1</v>
          </cell>
          <cell r="Z404">
            <v>2</v>
          </cell>
          <cell r="AB404">
            <v>2</v>
          </cell>
          <cell r="AC404">
            <v>11</v>
          </cell>
          <cell r="BD404">
            <v>0</v>
          </cell>
          <cell r="BE404">
            <v>1</v>
          </cell>
          <cell r="BG404">
            <v>2</v>
          </cell>
          <cell r="BH404">
            <v>10</v>
          </cell>
          <cell r="BM404">
            <v>0</v>
          </cell>
          <cell r="BN404">
            <v>0</v>
          </cell>
          <cell r="BU404">
            <v>1</v>
          </cell>
          <cell r="BV404">
            <v>0</v>
          </cell>
        </row>
        <row r="405">
          <cell r="C405" t="str">
            <v>SD</v>
          </cell>
          <cell r="D405" t="str">
            <v>Kec. Sayung</v>
          </cell>
          <cell r="G405" t="str">
            <v>NEGERI</v>
          </cell>
          <cell r="P405">
            <v>1</v>
          </cell>
          <cell r="Q405">
            <v>4</v>
          </cell>
          <cell r="S405">
            <v>0</v>
          </cell>
          <cell r="T405">
            <v>0</v>
          </cell>
          <cell r="Y405">
            <v>1</v>
          </cell>
          <cell r="Z405">
            <v>4</v>
          </cell>
          <cell r="AB405">
            <v>2</v>
          </cell>
          <cell r="AC405">
            <v>8</v>
          </cell>
          <cell r="BD405">
            <v>0</v>
          </cell>
          <cell r="BE405">
            <v>0</v>
          </cell>
          <cell r="BG405">
            <v>2</v>
          </cell>
          <cell r="BH405">
            <v>8</v>
          </cell>
          <cell r="BM405">
            <v>0</v>
          </cell>
          <cell r="BN405">
            <v>0</v>
          </cell>
          <cell r="BU405">
            <v>0</v>
          </cell>
          <cell r="BV405">
            <v>0</v>
          </cell>
        </row>
        <row r="406">
          <cell r="C406" t="str">
            <v>SD</v>
          </cell>
          <cell r="D406" t="str">
            <v>Kec. Sayung</v>
          </cell>
          <cell r="G406" t="str">
            <v>NEGERI</v>
          </cell>
          <cell r="P406">
            <v>0</v>
          </cell>
          <cell r="Q406">
            <v>12</v>
          </cell>
          <cell r="S406">
            <v>0</v>
          </cell>
          <cell r="T406">
            <v>0</v>
          </cell>
          <cell r="Y406">
            <v>2</v>
          </cell>
          <cell r="Z406">
            <v>2</v>
          </cell>
          <cell r="AB406">
            <v>2</v>
          </cell>
          <cell r="AC406">
            <v>14</v>
          </cell>
          <cell r="BD406">
            <v>1</v>
          </cell>
          <cell r="BE406">
            <v>0</v>
          </cell>
          <cell r="BG406">
            <v>1</v>
          </cell>
          <cell r="BH406">
            <v>14</v>
          </cell>
          <cell r="BM406">
            <v>0</v>
          </cell>
          <cell r="BN406">
            <v>0</v>
          </cell>
          <cell r="BU406">
            <v>0</v>
          </cell>
          <cell r="BV406">
            <v>0</v>
          </cell>
        </row>
        <row r="407">
          <cell r="C407" t="str">
            <v>SD</v>
          </cell>
          <cell r="D407" t="str">
            <v>Kec. Sayung</v>
          </cell>
          <cell r="G407" t="str">
            <v>NEGERI</v>
          </cell>
          <cell r="P407">
            <v>4</v>
          </cell>
          <cell r="Q407">
            <v>5</v>
          </cell>
          <cell r="S407">
            <v>0</v>
          </cell>
          <cell r="T407">
            <v>0</v>
          </cell>
          <cell r="Y407">
            <v>1</v>
          </cell>
          <cell r="Z407">
            <v>2</v>
          </cell>
          <cell r="AB407">
            <v>5</v>
          </cell>
          <cell r="AC407">
            <v>7</v>
          </cell>
          <cell r="BD407">
            <v>0</v>
          </cell>
          <cell r="BE407">
            <v>0</v>
          </cell>
          <cell r="BG407">
            <v>5</v>
          </cell>
          <cell r="BH407">
            <v>7</v>
          </cell>
          <cell r="BM407">
            <v>0</v>
          </cell>
          <cell r="BN407">
            <v>0</v>
          </cell>
          <cell r="BU407">
            <v>0</v>
          </cell>
          <cell r="BV407">
            <v>0</v>
          </cell>
        </row>
        <row r="408">
          <cell r="C408" t="str">
            <v>SD</v>
          </cell>
          <cell r="D408" t="str">
            <v>Kec. Sayung</v>
          </cell>
          <cell r="G408" t="str">
            <v>NEGERI</v>
          </cell>
          <cell r="P408">
            <v>1</v>
          </cell>
          <cell r="Q408">
            <v>2</v>
          </cell>
          <cell r="S408">
            <v>0</v>
          </cell>
          <cell r="T408">
            <v>0</v>
          </cell>
          <cell r="Y408">
            <v>0</v>
          </cell>
          <cell r="Z408">
            <v>2</v>
          </cell>
          <cell r="AB408">
            <v>1</v>
          </cell>
          <cell r="AC408">
            <v>4</v>
          </cell>
          <cell r="BD408">
            <v>0</v>
          </cell>
          <cell r="BE408">
            <v>0</v>
          </cell>
          <cell r="BG408">
            <v>2</v>
          </cell>
          <cell r="BH408">
            <v>3</v>
          </cell>
          <cell r="BM408">
            <v>0</v>
          </cell>
          <cell r="BN408">
            <v>0</v>
          </cell>
          <cell r="BU408">
            <v>0</v>
          </cell>
          <cell r="BV408">
            <v>0</v>
          </cell>
        </row>
        <row r="409">
          <cell r="C409" t="str">
            <v>SD</v>
          </cell>
          <cell r="D409" t="str">
            <v>Kec. Sayung</v>
          </cell>
          <cell r="G409" t="str">
            <v>NEGERI</v>
          </cell>
          <cell r="P409">
            <v>2</v>
          </cell>
          <cell r="Q409">
            <v>4</v>
          </cell>
          <cell r="S409">
            <v>0</v>
          </cell>
          <cell r="T409">
            <v>0</v>
          </cell>
          <cell r="Y409">
            <v>1</v>
          </cell>
          <cell r="Z409">
            <v>1</v>
          </cell>
          <cell r="AB409">
            <v>3</v>
          </cell>
          <cell r="AC409">
            <v>5</v>
          </cell>
          <cell r="BD409">
            <v>0</v>
          </cell>
          <cell r="BE409">
            <v>0</v>
          </cell>
          <cell r="BG409">
            <v>3</v>
          </cell>
          <cell r="BH409">
            <v>5</v>
          </cell>
          <cell r="BM409">
            <v>0</v>
          </cell>
          <cell r="BN409">
            <v>0</v>
          </cell>
          <cell r="BU409">
            <v>1</v>
          </cell>
          <cell r="BV409">
            <v>0</v>
          </cell>
        </row>
        <row r="410">
          <cell r="C410" t="str">
            <v>SD</v>
          </cell>
          <cell r="D410" t="str">
            <v>Kec. Sayung</v>
          </cell>
          <cell r="G410" t="str">
            <v>NEGERI</v>
          </cell>
          <cell r="P410">
            <v>2</v>
          </cell>
          <cell r="Q410">
            <v>4</v>
          </cell>
          <cell r="S410">
            <v>0</v>
          </cell>
          <cell r="T410">
            <v>0</v>
          </cell>
          <cell r="Y410">
            <v>1</v>
          </cell>
          <cell r="Z410">
            <v>2</v>
          </cell>
          <cell r="AB410">
            <v>3</v>
          </cell>
          <cell r="AC410">
            <v>6</v>
          </cell>
          <cell r="BD410">
            <v>0</v>
          </cell>
          <cell r="BE410">
            <v>0</v>
          </cell>
          <cell r="BG410">
            <v>3</v>
          </cell>
          <cell r="BH410">
            <v>6</v>
          </cell>
          <cell r="BM410">
            <v>1</v>
          </cell>
          <cell r="BN410">
            <v>0</v>
          </cell>
          <cell r="BU410">
            <v>0</v>
          </cell>
          <cell r="BV410">
            <v>0</v>
          </cell>
        </row>
        <row r="411">
          <cell r="C411" t="str">
            <v>SD</v>
          </cell>
          <cell r="D411" t="str">
            <v>Kec. Sayung</v>
          </cell>
          <cell r="G411" t="str">
            <v>NEGERI</v>
          </cell>
          <cell r="P411">
            <v>2</v>
          </cell>
          <cell r="Q411">
            <v>7</v>
          </cell>
          <cell r="S411">
            <v>0</v>
          </cell>
          <cell r="T411">
            <v>0</v>
          </cell>
          <cell r="Y411">
            <v>1</v>
          </cell>
          <cell r="Z411">
            <v>8</v>
          </cell>
          <cell r="AB411">
            <v>3</v>
          </cell>
          <cell r="AC411">
            <v>15</v>
          </cell>
          <cell r="BD411">
            <v>0</v>
          </cell>
          <cell r="BE411">
            <v>0</v>
          </cell>
          <cell r="BG411">
            <v>3</v>
          </cell>
          <cell r="BH411">
            <v>15</v>
          </cell>
          <cell r="BM411">
            <v>0</v>
          </cell>
          <cell r="BN411">
            <v>0</v>
          </cell>
          <cell r="BU411">
            <v>1</v>
          </cell>
          <cell r="BV411">
            <v>0</v>
          </cell>
        </row>
        <row r="412">
          <cell r="C412" t="str">
            <v>SD</v>
          </cell>
          <cell r="D412" t="str">
            <v>Kec. Sayung</v>
          </cell>
          <cell r="G412" t="str">
            <v>NEGERI</v>
          </cell>
          <cell r="P412">
            <v>3</v>
          </cell>
          <cell r="Q412">
            <v>2</v>
          </cell>
          <cell r="S412">
            <v>0</v>
          </cell>
          <cell r="T412">
            <v>1</v>
          </cell>
          <cell r="Y412">
            <v>2</v>
          </cell>
          <cell r="Z412">
            <v>3</v>
          </cell>
          <cell r="AB412">
            <v>5</v>
          </cell>
          <cell r="AC412">
            <v>5</v>
          </cell>
          <cell r="BD412">
            <v>0</v>
          </cell>
          <cell r="BE412">
            <v>0</v>
          </cell>
          <cell r="BG412">
            <v>5</v>
          </cell>
          <cell r="BH412">
            <v>5</v>
          </cell>
          <cell r="BM412">
            <v>1</v>
          </cell>
          <cell r="BN412">
            <v>0</v>
          </cell>
          <cell r="BU412">
            <v>0</v>
          </cell>
          <cell r="BV412">
            <v>0</v>
          </cell>
        </row>
        <row r="413">
          <cell r="C413" t="str">
            <v>SD</v>
          </cell>
          <cell r="D413" t="str">
            <v>Kec. Sayung</v>
          </cell>
          <cell r="G413" t="str">
            <v>NEGERI</v>
          </cell>
          <cell r="P413">
            <v>1</v>
          </cell>
          <cell r="Q413">
            <v>2</v>
          </cell>
          <cell r="S413">
            <v>0</v>
          </cell>
          <cell r="T413">
            <v>0</v>
          </cell>
          <cell r="Y413">
            <v>2</v>
          </cell>
          <cell r="Z413">
            <v>5</v>
          </cell>
          <cell r="AB413">
            <v>3</v>
          </cell>
          <cell r="AC413">
            <v>7</v>
          </cell>
          <cell r="BD413">
            <v>0</v>
          </cell>
          <cell r="BE413">
            <v>0</v>
          </cell>
          <cell r="BG413">
            <v>3</v>
          </cell>
          <cell r="BH413">
            <v>7</v>
          </cell>
          <cell r="BM413">
            <v>0</v>
          </cell>
          <cell r="BN413">
            <v>0</v>
          </cell>
          <cell r="BU413">
            <v>1</v>
          </cell>
          <cell r="BV413">
            <v>1</v>
          </cell>
        </row>
        <row r="414">
          <cell r="C414" t="str">
            <v>SD</v>
          </cell>
          <cell r="D414" t="str">
            <v>Kec. Sayung</v>
          </cell>
          <cell r="G414" t="str">
            <v>NEGERI</v>
          </cell>
          <cell r="P414">
            <v>2</v>
          </cell>
          <cell r="Q414">
            <v>4</v>
          </cell>
          <cell r="S414">
            <v>0</v>
          </cell>
          <cell r="T414">
            <v>0</v>
          </cell>
          <cell r="Y414">
            <v>1</v>
          </cell>
          <cell r="Z414">
            <v>4</v>
          </cell>
          <cell r="AB414">
            <v>3</v>
          </cell>
          <cell r="AC414">
            <v>8</v>
          </cell>
          <cell r="BD414">
            <v>0</v>
          </cell>
          <cell r="BE414">
            <v>0</v>
          </cell>
          <cell r="BG414">
            <v>3</v>
          </cell>
          <cell r="BH414">
            <v>8</v>
          </cell>
          <cell r="BM414">
            <v>0</v>
          </cell>
          <cell r="BN414">
            <v>0</v>
          </cell>
          <cell r="BU414">
            <v>1</v>
          </cell>
          <cell r="BV414">
            <v>0</v>
          </cell>
        </row>
        <row r="415">
          <cell r="C415" t="str">
            <v>SD</v>
          </cell>
          <cell r="D415" t="str">
            <v>Kec. Sayung</v>
          </cell>
          <cell r="G415" t="str">
            <v>NEGERI</v>
          </cell>
          <cell r="P415">
            <v>2</v>
          </cell>
          <cell r="Q415">
            <v>3</v>
          </cell>
          <cell r="S415">
            <v>0</v>
          </cell>
          <cell r="T415">
            <v>0</v>
          </cell>
          <cell r="Y415">
            <v>1</v>
          </cell>
          <cell r="Z415">
            <v>3</v>
          </cell>
          <cell r="AB415">
            <v>3</v>
          </cell>
          <cell r="AC415">
            <v>6</v>
          </cell>
          <cell r="BD415">
            <v>0</v>
          </cell>
          <cell r="BE415">
            <v>0</v>
          </cell>
          <cell r="BG415">
            <v>3</v>
          </cell>
          <cell r="BH415">
            <v>6</v>
          </cell>
          <cell r="BM415">
            <v>0</v>
          </cell>
          <cell r="BN415">
            <v>0</v>
          </cell>
          <cell r="BU415">
            <v>0</v>
          </cell>
          <cell r="BV415">
            <v>0</v>
          </cell>
        </row>
        <row r="416">
          <cell r="C416" t="str">
            <v>SD</v>
          </cell>
          <cell r="D416" t="str">
            <v>Kec. Wedung</v>
          </cell>
          <cell r="G416" t="str">
            <v>NEGERI</v>
          </cell>
          <cell r="P416">
            <v>4</v>
          </cell>
          <cell r="Q416">
            <v>3</v>
          </cell>
          <cell r="S416">
            <v>0</v>
          </cell>
          <cell r="T416">
            <v>0</v>
          </cell>
          <cell r="Y416">
            <v>2</v>
          </cell>
          <cell r="Z416">
            <v>3</v>
          </cell>
          <cell r="AB416">
            <v>6</v>
          </cell>
          <cell r="AC416">
            <v>6</v>
          </cell>
          <cell r="BD416">
            <v>0</v>
          </cell>
          <cell r="BE416">
            <v>0</v>
          </cell>
          <cell r="BG416">
            <v>6</v>
          </cell>
          <cell r="BH416">
            <v>6</v>
          </cell>
          <cell r="BM416">
            <v>0</v>
          </cell>
          <cell r="BN416">
            <v>0</v>
          </cell>
          <cell r="BU416">
            <v>0</v>
          </cell>
          <cell r="BV416">
            <v>0</v>
          </cell>
        </row>
        <row r="417">
          <cell r="C417" t="str">
            <v>SD</v>
          </cell>
          <cell r="D417" t="str">
            <v>Kec. Wedung</v>
          </cell>
          <cell r="G417" t="str">
            <v>NEGERI</v>
          </cell>
          <cell r="P417">
            <v>1</v>
          </cell>
          <cell r="Q417">
            <v>3</v>
          </cell>
          <cell r="S417">
            <v>0</v>
          </cell>
          <cell r="T417">
            <v>0</v>
          </cell>
          <cell r="Y417">
            <v>0</v>
          </cell>
          <cell r="Z417">
            <v>3</v>
          </cell>
          <cell r="AB417">
            <v>1</v>
          </cell>
          <cell r="AC417">
            <v>6</v>
          </cell>
          <cell r="BD417">
            <v>0</v>
          </cell>
          <cell r="BE417">
            <v>0</v>
          </cell>
          <cell r="BG417">
            <v>1</v>
          </cell>
          <cell r="BH417">
            <v>6</v>
          </cell>
          <cell r="BM417">
            <v>0</v>
          </cell>
          <cell r="BN417">
            <v>0</v>
          </cell>
          <cell r="BU417">
            <v>0</v>
          </cell>
          <cell r="BV417">
            <v>0</v>
          </cell>
        </row>
        <row r="418">
          <cell r="C418" t="str">
            <v>SD</v>
          </cell>
          <cell r="D418" t="str">
            <v>Kec. Wedung</v>
          </cell>
          <cell r="G418" t="str">
            <v>NEGERI</v>
          </cell>
          <cell r="P418">
            <v>4</v>
          </cell>
          <cell r="Q418">
            <v>4</v>
          </cell>
          <cell r="S418">
            <v>0</v>
          </cell>
          <cell r="T418">
            <v>0</v>
          </cell>
          <cell r="Y418">
            <v>0</v>
          </cell>
          <cell r="Z418">
            <v>0</v>
          </cell>
          <cell r="AB418">
            <v>4</v>
          </cell>
          <cell r="AC418">
            <v>4</v>
          </cell>
          <cell r="BD418">
            <v>0</v>
          </cell>
          <cell r="BE418">
            <v>0</v>
          </cell>
          <cell r="BG418">
            <v>4</v>
          </cell>
          <cell r="BH418">
            <v>4</v>
          </cell>
          <cell r="BM418">
            <v>0</v>
          </cell>
          <cell r="BN418">
            <v>0</v>
          </cell>
          <cell r="BU418">
            <v>0</v>
          </cell>
          <cell r="BV418">
            <v>0</v>
          </cell>
        </row>
        <row r="419">
          <cell r="C419" t="str">
            <v>SD</v>
          </cell>
          <cell r="D419" t="str">
            <v>Kec. Wedung</v>
          </cell>
          <cell r="G419" t="str">
            <v>NEGERI</v>
          </cell>
          <cell r="P419">
            <v>2</v>
          </cell>
          <cell r="Q419">
            <v>3</v>
          </cell>
          <cell r="S419">
            <v>0</v>
          </cell>
          <cell r="T419">
            <v>0</v>
          </cell>
          <cell r="Y419">
            <v>0</v>
          </cell>
          <cell r="Z419">
            <v>3</v>
          </cell>
          <cell r="AB419">
            <v>2</v>
          </cell>
          <cell r="AC419">
            <v>6</v>
          </cell>
          <cell r="BD419">
            <v>0</v>
          </cell>
          <cell r="BE419">
            <v>0</v>
          </cell>
          <cell r="BG419">
            <v>3</v>
          </cell>
          <cell r="BH419">
            <v>5</v>
          </cell>
          <cell r="BM419">
            <v>0</v>
          </cell>
          <cell r="BN419">
            <v>0</v>
          </cell>
          <cell r="BU419">
            <v>0</v>
          </cell>
          <cell r="BV419">
            <v>0</v>
          </cell>
        </row>
        <row r="420">
          <cell r="C420" t="str">
            <v>SD</v>
          </cell>
          <cell r="D420" t="str">
            <v>Kec. Wedung</v>
          </cell>
          <cell r="G420" t="str">
            <v>NEGERI</v>
          </cell>
          <cell r="P420">
            <v>3</v>
          </cell>
          <cell r="Q420">
            <v>4</v>
          </cell>
          <cell r="S420">
            <v>0</v>
          </cell>
          <cell r="T420">
            <v>0</v>
          </cell>
          <cell r="Y420">
            <v>0</v>
          </cell>
          <cell r="Z420">
            <v>2</v>
          </cell>
          <cell r="AB420">
            <v>3</v>
          </cell>
          <cell r="AC420">
            <v>6</v>
          </cell>
          <cell r="BD420">
            <v>0</v>
          </cell>
          <cell r="BE420">
            <v>0</v>
          </cell>
          <cell r="BG420">
            <v>4</v>
          </cell>
          <cell r="BH420">
            <v>5</v>
          </cell>
          <cell r="BM420">
            <v>0</v>
          </cell>
          <cell r="BN420">
            <v>0</v>
          </cell>
          <cell r="BU420">
            <v>0</v>
          </cell>
          <cell r="BV420">
            <v>0</v>
          </cell>
        </row>
        <row r="421">
          <cell r="C421" t="str">
            <v>SD</v>
          </cell>
          <cell r="D421" t="str">
            <v>Kec. Wedung</v>
          </cell>
          <cell r="G421" t="str">
            <v>NEGERI</v>
          </cell>
          <cell r="P421">
            <v>3</v>
          </cell>
          <cell r="Q421">
            <v>4</v>
          </cell>
          <cell r="S421">
            <v>0</v>
          </cell>
          <cell r="T421">
            <v>0</v>
          </cell>
          <cell r="Y421">
            <v>0</v>
          </cell>
          <cell r="Z421">
            <v>6</v>
          </cell>
          <cell r="AB421">
            <v>3</v>
          </cell>
          <cell r="AC421">
            <v>10</v>
          </cell>
          <cell r="BD421">
            <v>0</v>
          </cell>
          <cell r="BE421">
            <v>0</v>
          </cell>
          <cell r="BG421">
            <v>3</v>
          </cell>
          <cell r="BH421">
            <v>10</v>
          </cell>
          <cell r="BM421">
            <v>0</v>
          </cell>
          <cell r="BN421">
            <v>0</v>
          </cell>
          <cell r="BU421">
            <v>0</v>
          </cell>
          <cell r="BV421">
            <v>0</v>
          </cell>
        </row>
        <row r="422">
          <cell r="C422" t="str">
            <v>SD</v>
          </cell>
          <cell r="D422" t="str">
            <v>Kec. Wedung</v>
          </cell>
          <cell r="G422" t="str">
            <v>NEGERI</v>
          </cell>
          <cell r="P422">
            <v>0</v>
          </cell>
          <cell r="Q422">
            <v>3</v>
          </cell>
          <cell r="S422">
            <v>0</v>
          </cell>
          <cell r="T422">
            <v>0</v>
          </cell>
          <cell r="Y422">
            <v>1</v>
          </cell>
          <cell r="Z422">
            <v>4</v>
          </cell>
          <cell r="AB422">
            <v>1</v>
          </cell>
          <cell r="AC422">
            <v>7</v>
          </cell>
          <cell r="BD422">
            <v>0</v>
          </cell>
          <cell r="BE422">
            <v>0</v>
          </cell>
          <cell r="BG422">
            <v>1</v>
          </cell>
          <cell r="BH422">
            <v>7</v>
          </cell>
          <cell r="BM422">
            <v>0</v>
          </cell>
          <cell r="BN422">
            <v>0</v>
          </cell>
          <cell r="BU422">
            <v>0</v>
          </cell>
          <cell r="BV422">
            <v>0</v>
          </cell>
        </row>
        <row r="423">
          <cell r="C423" t="str">
            <v>SD</v>
          </cell>
          <cell r="D423" t="str">
            <v>Kec. Wedung</v>
          </cell>
          <cell r="G423" t="str">
            <v>NEGERI</v>
          </cell>
          <cell r="P423">
            <v>4</v>
          </cell>
          <cell r="Q423">
            <v>2</v>
          </cell>
          <cell r="S423">
            <v>0</v>
          </cell>
          <cell r="T423">
            <v>0</v>
          </cell>
          <cell r="Y423">
            <v>0</v>
          </cell>
          <cell r="Z423">
            <v>4</v>
          </cell>
          <cell r="AB423">
            <v>4</v>
          </cell>
          <cell r="AC423">
            <v>6</v>
          </cell>
          <cell r="BD423">
            <v>0</v>
          </cell>
          <cell r="BE423">
            <v>0</v>
          </cell>
          <cell r="BG423">
            <v>4</v>
          </cell>
          <cell r="BH423">
            <v>6</v>
          </cell>
          <cell r="BM423">
            <v>0</v>
          </cell>
          <cell r="BN423">
            <v>0</v>
          </cell>
          <cell r="BU423">
            <v>0</v>
          </cell>
          <cell r="BV423">
            <v>0</v>
          </cell>
        </row>
        <row r="424">
          <cell r="C424" t="str">
            <v>SD</v>
          </cell>
          <cell r="D424" t="str">
            <v>Kec. Wedung</v>
          </cell>
          <cell r="G424" t="str">
            <v>NEGERI</v>
          </cell>
          <cell r="P424">
            <v>2</v>
          </cell>
          <cell r="Q424">
            <v>3</v>
          </cell>
          <cell r="S424">
            <v>0</v>
          </cell>
          <cell r="T424">
            <v>0</v>
          </cell>
          <cell r="Y424">
            <v>1</v>
          </cell>
          <cell r="Z424">
            <v>5</v>
          </cell>
          <cell r="AB424">
            <v>3</v>
          </cell>
          <cell r="AC424">
            <v>8</v>
          </cell>
          <cell r="BD424">
            <v>0</v>
          </cell>
          <cell r="BE424">
            <v>1</v>
          </cell>
          <cell r="BG424">
            <v>3</v>
          </cell>
          <cell r="BH424">
            <v>7</v>
          </cell>
          <cell r="BM424">
            <v>0</v>
          </cell>
          <cell r="BN424">
            <v>0</v>
          </cell>
          <cell r="BU424">
            <v>0</v>
          </cell>
          <cell r="BV424">
            <v>0</v>
          </cell>
        </row>
        <row r="425">
          <cell r="C425" t="str">
            <v>SD</v>
          </cell>
          <cell r="D425" t="str">
            <v>Kec. Wedung</v>
          </cell>
          <cell r="G425" t="str">
            <v>NEGERI</v>
          </cell>
          <cell r="P425">
            <v>2</v>
          </cell>
          <cell r="Q425">
            <v>2</v>
          </cell>
          <cell r="S425">
            <v>0</v>
          </cell>
          <cell r="T425">
            <v>0</v>
          </cell>
          <cell r="Y425">
            <v>0</v>
          </cell>
          <cell r="Z425">
            <v>5</v>
          </cell>
          <cell r="AB425">
            <v>2</v>
          </cell>
          <cell r="AC425">
            <v>7</v>
          </cell>
          <cell r="BD425">
            <v>1</v>
          </cell>
          <cell r="BE425">
            <v>0</v>
          </cell>
          <cell r="BG425">
            <v>2</v>
          </cell>
          <cell r="BH425">
            <v>6</v>
          </cell>
          <cell r="BM425">
            <v>0</v>
          </cell>
          <cell r="BN425">
            <v>0</v>
          </cell>
          <cell r="BU425">
            <v>1</v>
          </cell>
          <cell r="BV425">
            <v>0</v>
          </cell>
        </row>
        <row r="426">
          <cell r="C426" t="str">
            <v>SD</v>
          </cell>
          <cell r="D426" t="str">
            <v>Kec. Wedung</v>
          </cell>
          <cell r="G426" t="str">
            <v>NEGERI</v>
          </cell>
          <cell r="P426">
            <v>3</v>
          </cell>
          <cell r="Q426">
            <v>5</v>
          </cell>
          <cell r="S426">
            <v>0</v>
          </cell>
          <cell r="T426">
            <v>0</v>
          </cell>
          <cell r="Y426">
            <v>0</v>
          </cell>
          <cell r="Z426">
            <v>4</v>
          </cell>
          <cell r="AB426">
            <v>3</v>
          </cell>
          <cell r="AC426">
            <v>9</v>
          </cell>
          <cell r="BD426">
            <v>0</v>
          </cell>
          <cell r="BE426">
            <v>1</v>
          </cell>
          <cell r="BG426">
            <v>4</v>
          </cell>
          <cell r="BH426">
            <v>7</v>
          </cell>
          <cell r="BM426">
            <v>0</v>
          </cell>
          <cell r="BN426">
            <v>0</v>
          </cell>
          <cell r="BU426">
            <v>0</v>
          </cell>
          <cell r="BV426">
            <v>0</v>
          </cell>
        </row>
        <row r="427">
          <cell r="C427" t="str">
            <v>SD</v>
          </cell>
          <cell r="D427" t="str">
            <v>Kec. Wedung</v>
          </cell>
          <cell r="G427" t="str">
            <v>NEGERI</v>
          </cell>
          <cell r="P427">
            <v>3</v>
          </cell>
          <cell r="Q427">
            <v>2</v>
          </cell>
          <cell r="S427">
            <v>0</v>
          </cell>
          <cell r="T427">
            <v>0</v>
          </cell>
          <cell r="Y427">
            <v>0</v>
          </cell>
          <cell r="Z427">
            <v>2</v>
          </cell>
          <cell r="AB427">
            <v>3</v>
          </cell>
          <cell r="AC427">
            <v>4</v>
          </cell>
          <cell r="BD427">
            <v>1</v>
          </cell>
          <cell r="BE427">
            <v>0</v>
          </cell>
          <cell r="BG427">
            <v>2</v>
          </cell>
          <cell r="BH427">
            <v>4</v>
          </cell>
          <cell r="BM427">
            <v>0</v>
          </cell>
          <cell r="BN427">
            <v>0</v>
          </cell>
          <cell r="BU427">
            <v>0</v>
          </cell>
          <cell r="BV427">
            <v>0</v>
          </cell>
        </row>
        <row r="428">
          <cell r="C428" t="str">
            <v>SD</v>
          </cell>
          <cell r="D428" t="str">
            <v>Kec. Wedung</v>
          </cell>
          <cell r="G428" t="str">
            <v>NEGERI</v>
          </cell>
          <cell r="P428">
            <v>1</v>
          </cell>
          <cell r="Q428">
            <v>6</v>
          </cell>
          <cell r="S428">
            <v>0</v>
          </cell>
          <cell r="T428">
            <v>0</v>
          </cell>
          <cell r="Y428">
            <v>2</v>
          </cell>
          <cell r="Z428">
            <v>5</v>
          </cell>
          <cell r="AB428">
            <v>3</v>
          </cell>
          <cell r="AC428">
            <v>11</v>
          </cell>
          <cell r="BD428">
            <v>0</v>
          </cell>
          <cell r="BE428">
            <v>1</v>
          </cell>
          <cell r="BG428">
            <v>3</v>
          </cell>
          <cell r="BH428">
            <v>10</v>
          </cell>
          <cell r="BM428">
            <v>0</v>
          </cell>
          <cell r="BN428">
            <v>0</v>
          </cell>
          <cell r="BU428">
            <v>0</v>
          </cell>
          <cell r="BV428">
            <v>0</v>
          </cell>
        </row>
        <row r="429">
          <cell r="C429" t="str">
            <v>SD</v>
          </cell>
          <cell r="D429" t="str">
            <v>Kec. Wedung</v>
          </cell>
          <cell r="G429" t="str">
            <v>NEGERI</v>
          </cell>
          <cell r="P429">
            <v>3</v>
          </cell>
          <cell r="Q429">
            <v>2</v>
          </cell>
          <cell r="S429">
            <v>0</v>
          </cell>
          <cell r="T429">
            <v>0</v>
          </cell>
          <cell r="Y429">
            <v>0</v>
          </cell>
          <cell r="Z429">
            <v>3</v>
          </cell>
          <cell r="AB429">
            <v>3</v>
          </cell>
          <cell r="AC429">
            <v>5</v>
          </cell>
          <cell r="BD429">
            <v>1</v>
          </cell>
          <cell r="BE429">
            <v>0</v>
          </cell>
          <cell r="BG429">
            <v>2</v>
          </cell>
          <cell r="BH429">
            <v>5</v>
          </cell>
          <cell r="BM429">
            <v>0</v>
          </cell>
          <cell r="BN429">
            <v>0</v>
          </cell>
          <cell r="BU429">
            <v>0</v>
          </cell>
          <cell r="BV429">
            <v>0</v>
          </cell>
        </row>
        <row r="430">
          <cell r="C430" t="str">
            <v>SD</v>
          </cell>
          <cell r="D430" t="str">
            <v>Kec. Wedung</v>
          </cell>
          <cell r="G430" t="str">
            <v>NEGERI</v>
          </cell>
          <cell r="P430">
            <v>3</v>
          </cell>
          <cell r="Q430">
            <v>3</v>
          </cell>
          <cell r="S430">
            <v>0</v>
          </cell>
          <cell r="T430">
            <v>0</v>
          </cell>
          <cell r="Y430">
            <v>0</v>
          </cell>
          <cell r="Z430">
            <v>2</v>
          </cell>
          <cell r="AB430">
            <v>3</v>
          </cell>
          <cell r="AC430">
            <v>5</v>
          </cell>
          <cell r="BD430">
            <v>0</v>
          </cell>
          <cell r="BE430">
            <v>0</v>
          </cell>
          <cell r="BG430">
            <v>3</v>
          </cell>
          <cell r="BH430">
            <v>5</v>
          </cell>
          <cell r="BM430">
            <v>0</v>
          </cell>
          <cell r="BN430">
            <v>0</v>
          </cell>
          <cell r="BU430">
            <v>1</v>
          </cell>
          <cell r="BV430">
            <v>0</v>
          </cell>
        </row>
        <row r="431">
          <cell r="C431" t="str">
            <v>SD</v>
          </cell>
          <cell r="D431" t="str">
            <v>Kec. Wedung</v>
          </cell>
          <cell r="G431" t="str">
            <v>NEGERI</v>
          </cell>
          <cell r="P431">
            <v>2</v>
          </cell>
          <cell r="Q431">
            <v>0</v>
          </cell>
          <cell r="S431">
            <v>0</v>
          </cell>
          <cell r="T431">
            <v>0</v>
          </cell>
          <cell r="Y431">
            <v>2</v>
          </cell>
          <cell r="Z431">
            <v>2</v>
          </cell>
          <cell r="AB431">
            <v>4</v>
          </cell>
          <cell r="AC431">
            <v>2</v>
          </cell>
          <cell r="BD431">
            <v>0</v>
          </cell>
          <cell r="BE431">
            <v>0</v>
          </cell>
          <cell r="BG431">
            <v>4</v>
          </cell>
          <cell r="BH431">
            <v>2</v>
          </cell>
          <cell r="BM431">
            <v>0</v>
          </cell>
          <cell r="BN431">
            <v>0</v>
          </cell>
          <cell r="BU431">
            <v>0</v>
          </cell>
          <cell r="BV431">
            <v>0</v>
          </cell>
        </row>
        <row r="432">
          <cell r="C432" t="str">
            <v>SD</v>
          </cell>
          <cell r="D432" t="str">
            <v>Kec. Wedung</v>
          </cell>
          <cell r="G432" t="str">
            <v>NEGERI</v>
          </cell>
          <cell r="P432">
            <v>2</v>
          </cell>
          <cell r="Q432">
            <v>3</v>
          </cell>
          <cell r="S432">
            <v>0</v>
          </cell>
          <cell r="T432">
            <v>0</v>
          </cell>
          <cell r="Y432">
            <v>2</v>
          </cell>
          <cell r="Z432">
            <v>2</v>
          </cell>
          <cell r="AB432">
            <v>4</v>
          </cell>
          <cell r="AC432">
            <v>5</v>
          </cell>
          <cell r="BD432">
            <v>0</v>
          </cell>
          <cell r="BE432">
            <v>2</v>
          </cell>
          <cell r="BG432">
            <v>4</v>
          </cell>
          <cell r="BH432">
            <v>3</v>
          </cell>
          <cell r="BM432">
            <v>0</v>
          </cell>
          <cell r="BN432">
            <v>0</v>
          </cell>
          <cell r="BU432">
            <v>0</v>
          </cell>
          <cell r="BV432">
            <v>0</v>
          </cell>
        </row>
        <row r="433">
          <cell r="C433" t="str">
            <v>SD</v>
          </cell>
          <cell r="D433" t="str">
            <v>Kec. Wedung</v>
          </cell>
          <cell r="G433" t="str">
            <v>NEGERI</v>
          </cell>
          <cell r="P433">
            <v>3</v>
          </cell>
          <cell r="Q433">
            <v>2</v>
          </cell>
          <cell r="S433">
            <v>0</v>
          </cell>
          <cell r="T433">
            <v>0</v>
          </cell>
          <cell r="Y433">
            <v>0</v>
          </cell>
          <cell r="Z433">
            <v>4</v>
          </cell>
          <cell r="AB433">
            <v>3</v>
          </cell>
          <cell r="AC433">
            <v>6</v>
          </cell>
          <cell r="BD433">
            <v>0</v>
          </cell>
          <cell r="BE433">
            <v>1</v>
          </cell>
          <cell r="BG433">
            <v>3</v>
          </cell>
          <cell r="BH433">
            <v>5</v>
          </cell>
          <cell r="BM433">
            <v>0</v>
          </cell>
          <cell r="BN433">
            <v>0</v>
          </cell>
          <cell r="BU433">
            <v>0</v>
          </cell>
          <cell r="BV433">
            <v>0</v>
          </cell>
        </row>
        <row r="434">
          <cell r="C434" t="str">
            <v>SD</v>
          </cell>
          <cell r="D434" t="str">
            <v>Kec. Wedung</v>
          </cell>
          <cell r="G434" t="str">
            <v>NEGERI</v>
          </cell>
          <cell r="P434">
            <v>2</v>
          </cell>
          <cell r="Q434">
            <v>7</v>
          </cell>
          <cell r="S434">
            <v>0</v>
          </cell>
          <cell r="T434">
            <v>0</v>
          </cell>
          <cell r="Y434">
            <v>2</v>
          </cell>
          <cell r="Z434">
            <v>4</v>
          </cell>
          <cell r="AB434">
            <v>4</v>
          </cell>
          <cell r="AC434">
            <v>11</v>
          </cell>
          <cell r="BD434">
            <v>0</v>
          </cell>
          <cell r="BE434">
            <v>2</v>
          </cell>
          <cell r="BG434">
            <v>4</v>
          </cell>
          <cell r="BH434">
            <v>9</v>
          </cell>
          <cell r="BM434">
            <v>0</v>
          </cell>
          <cell r="BN434">
            <v>0</v>
          </cell>
          <cell r="BU434">
            <v>0</v>
          </cell>
          <cell r="BV434">
            <v>0</v>
          </cell>
        </row>
        <row r="435">
          <cell r="C435" t="str">
            <v>SD</v>
          </cell>
          <cell r="D435" t="str">
            <v>Kec. Wedung</v>
          </cell>
          <cell r="G435" t="str">
            <v>NEGERI</v>
          </cell>
          <cell r="P435">
            <v>1</v>
          </cell>
          <cell r="Q435">
            <v>5</v>
          </cell>
          <cell r="S435">
            <v>0</v>
          </cell>
          <cell r="T435">
            <v>0</v>
          </cell>
          <cell r="Y435">
            <v>2</v>
          </cell>
          <cell r="Z435">
            <v>2</v>
          </cell>
          <cell r="AB435">
            <v>3</v>
          </cell>
          <cell r="AC435">
            <v>7</v>
          </cell>
          <cell r="BD435">
            <v>1</v>
          </cell>
          <cell r="BE435">
            <v>0</v>
          </cell>
          <cell r="BG435">
            <v>2</v>
          </cell>
          <cell r="BH435">
            <v>7</v>
          </cell>
          <cell r="BM435">
            <v>0</v>
          </cell>
          <cell r="BN435">
            <v>0</v>
          </cell>
          <cell r="BU435">
            <v>0</v>
          </cell>
          <cell r="BV435">
            <v>0</v>
          </cell>
        </row>
        <row r="436">
          <cell r="C436" t="str">
            <v>SD</v>
          </cell>
          <cell r="D436" t="str">
            <v>Kec. Wedung</v>
          </cell>
          <cell r="G436" t="str">
            <v>NEGERI</v>
          </cell>
          <cell r="P436">
            <v>4</v>
          </cell>
          <cell r="Q436">
            <v>1</v>
          </cell>
          <cell r="S436">
            <v>0</v>
          </cell>
          <cell r="T436">
            <v>0</v>
          </cell>
          <cell r="Y436">
            <v>0</v>
          </cell>
          <cell r="Z436">
            <v>4</v>
          </cell>
          <cell r="AB436">
            <v>4</v>
          </cell>
          <cell r="AC436">
            <v>5</v>
          </cell>
          <cell r="BD436">
            <v>2</v>
          </cell>
          <cell r="BE436">
            <v>1</v>
          </cell>
          <cell r="BG436">
            <v>2</v>
          </cell>
          <cell r="BH436">
            <v>4</v>
          </cell>
          <cell r="BM436">
            <v>0</v>
          </cell>
          <cell r="BN436">
            <v>0</v>
          </cell>
          <cell r="BU436">
            <v>0</v>
          </cell>
          <cell r="BV436">
            <v>1</v>
          </cell>
        </row>
        <row r="437">
          <cell r="C437" t="str">
            <v>SD</v>
          </cell>
          <cell r="D437" t="str">
            <v>Kec. Wedung</v>
          </cell>
          <cell r="G437" t="str">
            <v>NEGERI</v>
          </cell>
          <cell r="P437">
            <v>1</v>
          </cell>
          <cell r="Q437">
            <v>3</v>
          </cell>
          <cell r="S437">
            <v>0</v>
          </cell>
          <cell r="T437">
            <v>0</v>
          </cell>
          <cell r="Y437">
            <v>1</v>
          </cell>
          <cell r="Z437">
            <v>5</v>
          </cell>
          <cell r="AB437">
            <v>2</v>
          </cell>
          <cell r="AC437">
            <v>8</v>
          </cell>
          <cell r="BD437">
            <v>0</v>
          </cell>
          <cell r="BE437">
            <v>0</v>
          </cell>
          <cell r="BG437">
            <v>3</v>
          </cell>
          <cell r="BH437">
            <v>7</v>
          </cell>
          <cell r="BM437">
            <v>0</v>
          </cell>
          <cell r="BN437">
            <v>0</v>
          </cell>
          <cell r="BU437">
            <v>1</v>
          </cell>
          <cell r="BV437">
            <v>0</v>
          </cell>
        </row>
        <row r="438">
          <cell r="C438" t="str">
            <v>SD</v>
          </cell>
          <cell r="D438" t="str">
            <v>Kec. Wedung</v>
          </cell>
          <cell r="G438" t="str">
            <v>NEGERI</v>
          </cell>
          <cell r="P438">
            <v>1</v>
          </cell>
          <cell r="Q438">
            <v>6</v>
          </cell>
          <cell r="S438">
            <v>0</v>
          </cell>
          <cell r="T438">
            <v>0</v>
          </cell>
          <cell r="Y438">
            <v>1</v>
          </cell>
          <cell r="Z438">
            <v>1</v>
          </cell>
          <cell r="AB438">
            <v>2</v>
          </cell>
          <cell r="AC438">
            <v>7</v>
          </cell>
          <cell r="BD438">
            <v>0</v>
          </cell>
          <cell r="BE438">
            <v>1</v>
          </cell>
          <cell r="BG438">
            <v>2</v>
          </cell>
          <cell r="BH438">
            <v>6</v>
          </cell>
          <cell r="BM438">
            <v>0</v>
          </cell>
          <cell r="BN438">
            <v>0</v>
          </cell>
          <cell r="BU438">
            <v>0</v>
          </cell>
          <cell r="BV438">
            <v>0</v>
          </cell>
        </row>
        <row r="439">
          <cell r="C439" t="str">
            <v>SD</v>
          </cell>
          <cell r="D439" t="str">
            <v>Kec. Wedung</v>
          </cell>
          <cell r="G439" t="str">
            <v>NEGERI</v>
          </cell>
          <cell r="P439">
            <v>4</v>
          </cell>
          <cell r="Q439">
            <v>1</v>
          </cell>
          <cell r="S439">
            <v>0</v>
          </cell>
          <cell r="T439">
            <v>0</v>
          </cell>
          <cell r="Y439">
            <v>2</v>
          </cell>
          <cell r="Z439">
            <v>2</v>
          </cell>
          <cell r="AB439">
            <v>6</v>
          </cell>
          <cell r="AC439">
            <v>3</v>
          </cell>
          <cell r="BD439">
            <v>1</v>
          </cell>
          <cell r="BE439">
            <v>1</v>
          </cell>
          <cell r="BG439">
            <v>5</v>
          </cell>
          <cell r="BH439">
            <v>2</v>
          </cell>
          <cell r="BM439">
            <v>0</v>
          </cell>
          <cell r="BN439">
            <v>0</v>
          </cell>
          <cell r="BU439">
            <v>0</v>
          </cell>
          <cell r="BV439">
            <v>0</v>
          </cell>
        </row>
        <row r="440">
          <cell r="C440" t="str">
            <v>SD</v>
          </cell>
          <cell r="D440" t="str">
            <v>Kec. Wedung</v>
          </cell>
          <cell r="G440" t="str">
            <v>NEGERI</v>
          </cell>
          <cell r="P440">
            <v>4</v>
          </cell>
          <cell r="Q440">
            <v>2</v>
          </cell>
          <cell r="S440">
            <v>0</v>
          </cell>
          <cell r="T440">
            <v>0</v>
          </cell>
          <cell r="Y440">
            <v>1</v>
          </cell>
          <cell r="Z440">
            <v>2</v>
          </cell>
          <cell r="AB440">
            <v>5</v>
          </cell>
          <cell r="AC440">
            <v>4</v>
          </cell>
          <cell r="BD440">
            <v>1</v>
          </cell>
          <cell r="BE440">
            <v>0</v>
          </cell>
          <cell r="BG440">
            <v>4</v>
          </cell>
          <cell r="BH440">
            <v>4</v>
          </cell>
          <cell r="BM440">
            <v>0</v>
          </cell>
          <cell r="BN440">
            <v>0</v>
          </cell>
          <cell r="BU440">
            <v>1</v>
          </cell>
          <cell r="BV440">
            <v>0</v>
          </cell>
        </row>
        <row r="441">
          <cell r="C441" t="str">
            <v>SD</v>
          </cell>
          <cell r="D441" t="str">
            <v>Kec. Wonosalam</v>
          </cell>
          <cell r="G441" t="str">
            <v>NEGERI</v>
          </cell>
          <cell r="P441">
            <v>2</v>
          </cell>
          <cell r="Q441">
            <v>5</v>
          </cell>
          <cell r="S441">
            <v>0</v>
          </cell>
          <cell r="T441">
            <v>0</v>
          </cell>
          <cell r="Y441">
            <v>0</v>
          </cell>
          <cell r="Z441">
            <v>3</v>
          </cell>
          <cell r="AB441">
            <v>2</v>
          </cell>
          <cell r="AC441">
            <v>8</v>
          </cell>
          <cell r="BD441">
            <v>0</v>
          </cell>
          <cell r="BE441">
            <v>0</v>
          </cell>
          <cell r="BG441">
            <v>2</v>
          </cell>
          <cell r="BH441">
            <v>8</v>
          </cell>
          <cell r="BM441">
            <v>0</v>
          </cell>
          <cell r="BN441">
            <v>0</v>
          </cell>
          <cell r="BU441">
            <v>1</v>
          </cell>
          <cell r="BV441">
            <v>0</v>
          </cell>
        </row>
        <row r="442">
          <cell r="C442" t="str">
            <v>SD</v>
          </cell>
          <cell r="D442" t="str">
            <v>Kec. Wonosalam</v>
          </cell>
          <cell r="G442" t="str">
            <v>NEGERI</v>
          </cell>
          <cell r="P442">
            <v>0</v>
          </cell>
          <cell r="Q442">
            <v>6</v>
          </cell>
          <cell r="S442">
            <v>0</v>
          </cell>
          <cell r="T442">
            <v>0</v>
          </cell>
          <cell r="Y442">
            <v>3</v>
          </cell>
          <cell r="Z442">
            <v>0</v>
          </cell>
          <cell r="AB442">
            <v>3</v>
          </cell>
          <cell r="AC442">
            <v>6</v>
          </cell>
          <cell r="BD442">
            <v>0</v>
          </cell>
          <cell r="BE442">
            <v>1</v>
          </cell>
          <cell r="BG442">
            <v>3</v>
          </cell>
          <cell r="BH442">
            <v>5</v>
          </cell>
          <cell r="BM442">
            <v>0</v>
          </cell>
          <cell r="BN442">
            <v>0</v>
          </cell>
          <cell r="BU442">
            <v>0</v>
          </cell>
          <cell r="BV442">
            <v>0</v>
          </cell>
        </row>
        <row r="443">
          <cell r="C443" t="str">
            <v>SD</v>
          </cell>
          <cell r="D443" t="str">
            <v>Kec. Wonosalam</v>
          </cell>
          <cell r="G443" t="str">
            <v>NEGERI</v>
          </cell>
          <cell r="P443">
            <v>1</v>
          </cell>
          <cell r="Q443">
            <v>3</v>
          </cell>
          <cell r="S443">
            <v>0</v>
          </cell>
          <cell r="T443">
            <v>0</v>
          </cell>
          <cell r="Y443">
            <v>1</v>
          </cell>
          <cell r="Z443">
            <v>3</v>
          </cell>
          <cell r="AB443">
            <v>2</v>
          </cell>
          <cell r="AC443">
            <v>6</v>
          </cell>
          <cell r="BD443">
            <v>0</v>
          </cell>
          <cell r="BE443">
            <v>0</v>
          </cell>
          <cell r="BG443">
            <v>2</v>
          </cell>
          <cell r="BH443">
            <v>6</v>
          </cell>
          <cell r="BM443">
            <v>0</v>
          </cell>
          <cell r="BN443">
            <v>0</v>
          </cell>
          <cell r="BU443">
            <v>0</v>
          </cell>
          <cell r="BV443">
            <v>0</v>
          </cell>
        </row>
        <row r="444">
          <cell r="C444" t="str">
            <v>SD</v>
          </cell>
          <cell r="D444" t="str">
            <v>Kec. Wonosalam</v>
          </cell>
          <cell r="G444" t="str">
            <v>NEGERI</v>
          </cell>
          <cell r="P444">
            <v>2</v>
          </cell>
          <cell r="Q444">
            <v>3</v>
          </cell>
          <cell r="S444">
            <v>0</v>
          </cell>
          <cell r="T444">
            <v>0</v>
          </cell>
          <cell r="Y444">
            <v>1</v>
          </cell>
          <cell r="Z444">
            <v>3</v>
          </cell>
          <cell r="AB444">
            <v>3</v>
          </cell>
          <cell r="AC444">
            <v>6</v>
          </cell>
          <cell r="BD444">
            <v>0</v>
          </cell>
          <cell r="BE444">
            <v>0</v>
          </cell>
          <cell r="BG444">
            <v>3</v>
          </cell>
          <cell r="BH444">
            <v>6</v>
          </cell>
          <cell r="BM444">
            <v>0</v>
          </cell>
          <cell r="BN444">
            <v>0</v>
          </cell>
          <cell r="BU444">
            <v>0</v>
          </cell>
          <cell r="BV444">
            <v>0</v>
          </cell>
        </row>
        <row r="445">
          <cell r="C445" t="str">
            <v>SD</v>
          </cell>
          <cell r="D445" t="str">
            <v>Kec. Wonosalam</v>
          </cell>
          <cell r="G445" t="str">
            <v>NEGERI</v>
          </cell>
          <cell r="P445">
            <v>1</v>
          </cell>
          <cell r="Q445">
            <v>3</v>
          </cell>
          <cell r="S445">
            <v>0</v>
          </cell>
          <cell r="T445">
            <v>0</v>
          </cell>
          <cell r="Y445">
            <v>4</v>
          </cell>
          <cell r="Z445">
            <v>0</v>
          </cell>
          <cell r="AB445">
            <v>5</v>
          </cell>
          <cell r="AC445">
            <v>3</v>
          </cell>
          <cell r="BD445">
            <v>0</v>
          </cell>
          <cell r="BE445">
            <v>0</v>
          </cell>
          <cell r="BG445">
            <v>5</v>
          </cell>
          <cell r="BH445">
            <v>3</v>
          </cell>
          <cell r="BM445">
            <v>0</v>
          </cell>
          <cell r="BN445">
            <v>0</v>
          </cell>
          <cell r="BU445">
            <v>1</v>
          </cell>
          <cell r="BV445">
            <v>0</v>
          </cell>
        </row>
        <row r="446">
          <cell r="C446" t="str">
            <v>SD</v>
          </cell>
          <cell r="D446" t="str">
            <v>Kec. Wonosalam</v>
          </cell>
          <cell r="G446" t="str">
            <v>NEGERI</v>
          </cell>
          <cell r="P446">
            <v>2</v>
          </cell>
          <cell r="Q446">
            <v>6</v>
          </cell>
          <cell r="S446">
            <v>0</v>
          </cell>
          <cell r="T446">
            <v>0</v>
          </cell>
          <cell r="Y446">
            <v>0</v>
          </cell>
          <cell r="Z446">
            <v>3</v>
          </cell>
          <cell r="AB446">
            <v>2</v>
          </cell>
          <cell r="AC446">
            <v>9</v>
          </cell>
          <cell r="BD446">
            <v>0</v>
          </cell>
          <cell r="BE446">
            <v>0</v>
          </cell>
          <cell r="BG446">
            <v>3</v>
          </cell>
          <cell r="BH446">
            <v>8</v>
          </cell>
          <cell r="BM446">
            <v>0</v>
          </cell>
          <cell r="BN446">
            <v>0</v>
          </cell>
          <cell r="BU446">
            <v>0</v>
          </cell>
          <cell r="BV446">
            <v>0</v>
          </cell>
        </row>
        <row r="447">
          <cell r="C447" t="str">
            <v>SD</v>
          </cell>
          <cell r="D447" t="str">
            <v>Kec. Wonosalam</v>
          </cell>
          <cell r="G447" t="str">
            <v>NEGERI</v>
          </cell>
          <cell r="P447">
            <v>2</v>
          </cell>
          <cell r="Q447">
            <v>4</v>
          </cell>
          <cell r="S447">
            <v>0</v>
          </cell>
          <cell r="T447">
            <v>0</v>
          </cell>
          <cell r="Y447">
            <v>2</v>
          </cell>
          <cell r="Z447">
            <v>2</v>
          </cell>
          <cell r="AB447">
            <v>4</v>
          </cell>
          <cell r="AC447">
            <v>6</v>
          </cell>
          <cell r="BD447">
            <v>0</v>
          </cell>
          <cell r="BE447">
            <v>0</v>
          </cell>
          <cell r="BG447">
            <v>4</v>
          </cell>
          <cell r="BH447">
            <v>6</v>
          </cell>
          <cell r="BM447">
            <v>0</v>
          </cell>
          <cell r="BN447">
            <v>0</v>
          </cell>
          <cell r="BU447">
            <v>0</v>
          </cell>
          <cell r="BV447">
            <v>0</v>
          </cell>
        </row>
        <row r="448">
          <cell r="C448" t="str">
            <v>SD</v>
          </cell>
          <cell r="D448" t="str">
            <v>Kec. Wonosalam</v>
          </cell>
          <cell r="G448" t="str">
            <v>NEGERI</v>
          </cell>
          <cell r="P448">
            <v>1</v>
          </cell>
          <cell r="Q448">
            <v>4</v>
          </cell>
          <cell r="S448">
            <v>0</v>
          </cell>
          <cell r="T448">
            <v>0</v>
          </cell>
          <cell r="Y448">
            <v>2</v>
          </cell>
          <cell r="Z448">
            <v>2</v>
          </cell>
          <cell r="AB448">
            <v>3</v>
          </cell>
          <cell r="AC448">
            <v>6</v>
          </cell>
          <cell r="BD448">
            <v>0</v>
          </cell>
          <cell r="BE448">
            <v>0</v>
          </cell>
          <cell r="BG448">
            <v>3</v>
          </cell>
          <cell r="BH448">
            <v>6</v>
          </cell>
          <cell r="BM448">
            <v>0</v>
          </cell>
          <cell r="BN448">
            <v>0</v>
          </cell>
          <cell r="BU448">
            <v>0</v>
          </cell>
          <cell r="BV448">
            <v>0</v>
          </cell>
        </row>
        <row r="449">
          <cell r="C449" t="str">
            <v>SD</v>
          </cell>
          <cell r="D449" t="str">
            <v>Kec. Wonosalam</v>
          </cell>
          <cell r="G449" t="str">
            <v>NEGERI</v>
          </cell>
          <cell r="P449">
            <v>1</v>
          </cell>
          <cell r="Q449">
            <v>5</v>
          </cell>
          <cell r="S449">
            <v>0</v>
          </cell>
          <cell r="T449">
            <v>0</v>
          </cell>
          <cell r="Y449">
            <v>2</v>
          </cell>
          <cell r="Z449">
            <v>1</v>
          </cell>
          <cell r="AB449">
            <v>3</v>
          </cell>
          <cell r="AC449">
            <v>6</v>
          </cell>
          <cell r="BD449">
            <v>0</v>
          </cell>
          <cell r="BE449">
            <v>0</v>
          </cell>
          <cell r="BG449">
            <v>3</v>
          </cell>
          <cell r="BH449">
            <v>6</v>
          </cell>
          <cell r="BM449">
            <v>0</v>
          </cell>
          <cell r="BN449">
            <v>0</v>
          </cell>
          <cell r="BU449">
            <v>0</v>
          </cell>
          <cell r="BV449">
            <v>0</v>
          </cell>
        </row>
        <row r="450">
          <cell r="C450" t="str">
            <v>SD</v>
          </cell>
          <cell r="D450" t="str">
            <v>Kec. Wonosalam</v>
          </cell>
          <cell r="G450" t="str">
            <v>NEGERI</v>
          </cell>
          <cell r="P450">
            <v>2</v>
          </cell>
          <cell r="Q450">
            <v>5</v>
          </cell>
          <cell r="S450">
            <v>0</v>
          </cell>
          <cell r="T450">
            <v>0</v>
          </cell>
          <cell r="Y450">
            <v>0</v>
          </cell>
          <cell r="Z450">
            <v>4</v>
          </cell>
          <cell r="AB450">
            <v>2</v>
          </cell>
          <cell r="AC450">
            <v>9</v>
          </cell>
          <cell r="BD450">
            <v>0</v>
          </cell>
          <cell r="BE450">
            <v>0</v>
          </cell>
          <cell r="BG450">
            <v>2</v>
          </cell>
          <cell r="BH450">
            <v>9</v>
          </cell>
          <cell r="BM450">
            <v>0</v>
          </cell>
          <cell r="BN450">
            <v>0</v>
          </cell>
          <cell r="BU450">
            <v>0</v>
          </cell>
          <cell r="BV450">
            <v>0</v>
          </cell>
        </row>
        <row r="451">
          <cell r="C451" t="str">
            <v>SD</v>
          </cell>
          <cell r="D451" t="str">
            <v>Kec. Wonosalam</v>
          </cell>
          <cell r="G451" t="str">
            <v>NEGERI</v>
          </cell>
          <cell r="P451">
            <v>1</v>
          </cell>
          <cell r="Q451">
            <v>2</v>
          </cell>
          <cell r="S451">
            <v>0</v>
          </cell>
          <cell r="T451">
            <v>0</v>
          </cell>
          <cell r="Y451">
            <v>2</v>
          </cell>
          <cell r="Z451">
            <v>3</v>
          </cell>
          <cell r="AB451">
            <v>3</v>
          </cell>
          <cell r="AC451">
            <v>5</v>
          </cell>
          <cell r="BD451">
            <v>0</v>
          </cell>
          <cell r="BE451">
            <v>0</v>
          </cell>
          <cell r="BG451">
            <v>3</v>
          </cell>
          <cell r="BH451">
            <v>5</v>
          </cell>
          <cell r="BM451">
            <v>0</v>
          </cell>
          <cell r="BN451">
            <v>0</v>
          </cell>
          <cell r="BU451">
            <v>0</v>
          </cell>
          <cell r="BV451">
            <v>0</v>
          </cell>
        </row>
        <row r="452">
          <cell r="C452" t="str">
            <v>SD</v>
          </cell>
          <cell r="D452" t="str">
            <v>Kec. Wonosalam</v>
          </cell>
          <cell r="G452" t="str">
            <v>NEGERI</v>
          </cell>
          <cell r="P452">
            <v>1</v>
          </cell>
          <cell r="Q452">
            <v>7</v>
          </cell>
          <cell r="S452">
            <v>0</v>
          </cell>
          <cell r="T452">
            <v>0</v>
          </cell>
          <cell r="Y452">
            <v>1</v>
          </cell>
          <cell r="Z452">
            <v>4</v>
          </cell>
          <cell r="AB452">
            <v>2</v>
          </cell>
          <cell r="AC452">
            <v>11</v>
          </cell>
          <cell r="BD452">
            <v>0</v>
          </cell>
          <cell r="BE452">
            <v>1</v>
          </cell>
          <cell r="BG452">
            <v>2</v>
          </cell>
          <cell r="BH452">
            <v>10</v>
          </cell>
          <cell r="BM452">
            <v>0</v>
          </cell>
          <cell r="BN452">
            <v>0</v>
          </cell>
          <cell r="BU452">
            <v>0</v>
          </cell>
          <cell r="BV452">
            <v>0</v>
          </cell>
        </row>
        <row r="453">
          <cell r="C453" t="str">
            <v>SD</v>
          </cell>
          <cell r="D453" t="str">
            <v>Kec. Wonosalam</v>
          </cell>
          <cell r="G453" t="str">
            <v>NEGERI</v>
          </cell>
          <cell r="P453">
            <v>2</v>
          </cell>
          <cell r="Q453">
            <v>2</v>
          </cell>
          <cell r="S453">
            <v>0</v>
          </cell>
          <cell r="T453">
            <v>0</v>
          </cell>
          <cell r="Y453">
            <v>0</v>
          </cell>
          <cell r="Z453">
            <v>3</v>
          </cell>
          <cell r="AB453">
            <v>2</v>
          </cell>
          <cell r="AC453">
            <v>5</v>
          </cell>
          <cell r="BD453">
            <v>1</v>
          </cell>
          <cell r="BE453">
            <v>0</v>
          </cell>
          <cell r="BG453">
            <v>1</v>
          </cell>
          <cell r="BH453">
            <v>5</v>
          </cell>
          <cell r="BM453">
            <v>0</v>
          </cell>
          <cell r="BN453">
            <v>0</v>
          </cell>
          <cell r="BU453">
            <v>0</v>
          </cell>
          <cell r="BV453">
            <v>0</v>
          </cell>
        </row>
        <row r="454">
          <cell r="C454" t="str">
            <v>SD</v>
          </cell>
          <cell r="D454" t="str">
            <v>Kec. Wonosalam</v>
          </cell>
          <cell r="G454" t="str">
            <v>NEGERI</v>
          </cell>
          <cell r="P454">
            <v>1</v>
          </cell>
          <cell r="Q454">
            <v>4</v>
          </cell>
          <cell r="S454">
            <v>0</v>
          </cell>
          <cell r="T454">
            <v>0</v>
          </cell>
          <cell r="Y454">
            <v>1</v>
          </cell>
          <cell r="Z454">
            <v>3</v>
          </cell>
          <cell r="AB454">
            <v>2</v>
          </cell>
          <cell r="AC454">
            <v>7</v>
          </cell>
          <cell r="BD454">
            <v>0</v>
          </cell>
          <cell r="BE454">
            <v>1</v>
          </cell>
          <cell r="BG454">
            <v>2</v>
          </cell>
          <cell r="BH454">
            <v>6</v>
          </cell>
          <cell r="BM454">
            <v>1</v>
          </cell>
          <cell r="BN454">
            <v>0</v>
          </cell>
          <cell r="BU454">
            <v>0</v>
          </cell>
          <cell r="BV454">
            <v>0</v>
          </cell>
        </row>
        <row r="455">
          <cell r="C455" t="str">
            <v>SD</v>
          </cell>
          <cell r="D455" t="str">
            <v>Kec. Wonosalam</v>
          </cell>
          <cell r="G455" t="str">
            <v>NEGERI</v>
          </cell>
          <cell r="P455">
            <v>2</v>
          </cell>
          <cell r="Q455">
            <v>1</v>
          </cell>
          <cell r="S455">
            <v>0</v>
          </cell>
          <cell r="T455">
            <v>0</v>
          </cell>
          <cell r="Y455">
            <v>2</v>
          </cell>
          <cell r="Z455">
            <v>3</v>
          </cell>
          <cell r="AB455">
            <v>4</v>
          </cell>
          <cell r="AC455">
            <v>4</v>
          </cell>
          <cell r="BD455">
            <v>0</v>
          </cell>
          <cell r="BE455">
            <v>1</v>
          </cell>
          <cell r="BG455">
            <v>4</v>
          </cell>
          <cell r="BH455">
            <v>3</v>
          </cell>
          <cell r="BM455">
            <v>1</v>
          </cell>
          <cell r="BN455">
            <v>0</v>
          </cell>
          <cell r="BU455">
            <v>0</v>
          </cell>
          <cell r="BV455">
            <v>0</v>
          </cell>
        </row>
        <row r="456">
          <cell r="C456" t="str">
            <v>SD</v>
          </cell>
          <cell r="D456" t="str">
            <v>Kec. Wonosalam</v>
          </cell>
          <cell r="G456" t="str">
            <v>NEGERI</v>
          </cell>
          <cell r="P456">
            <v>0</v>
          </cell>
          <cell r="Q456">
            <v>6</v>
          </cell>
          <cell r="S456">
            <v>0</v>
          </cell>
          <cell r="T456">
            <v>0</v>
          </cell>
          <cell r="Y456">
            <v>0</v>
          </cell>
          <cell r="Z456">
            <v>4</v>
          </cell>
          <cell r="AB456">
            <v>0</v>
          </cell>
          <cell r="AC456">
            <v>10</v>
          </cell>
          <cell r="BD456">
            <v>0</v>
          </cell>
          <cell r="BE456">
            <v>1</v>
          </cell>
          <cell r="BG456">
            <v>1</v>
          </cell>
          <cell r="BH456">
            <v>8</v>
          </cell>
          <cell r="BM456">
            <v>0</v>
          </cell>
          <cell r="BN456">
            <v>0</v>
          </cell>
          <cell r="BU456">
            <v>0</v>
          </cell>
          <cell r="BV456">
            <v>0</v>
          </cell>
        </row>
        <row r="457">
          <cell r="C457" t="str">
            <v>SD</v>
          </cell>
          <cell r="D457" t="str">
            <v>Kec. Wonosalam</v>
          </cell>
          <cell r="G457" t="str">
            <v>NEGERI</v>
          </cell>
          <cell r="P457">
            <v>2</v>
          </cell>
          <cell r="Q457">
            <v>4</v>
          </cell>
          <cell r="S457">
            <v>0</v>
          </cell>
          <cell r="T457">
            <v>0</v>
          </cell>
          <cell r="Y457">
            <v>2</v>
          </cell>
          <cell r="Z457">
            <v>1</v>
          </cell>
          <cell r="AB457">
            <v>4</v>
          </cell>
          <cell r="AC457">
            <v>5</v>
          </cell>
          <cell r="BD457">
            <v>0</v>
          </cell>
          <cell r="BE457">
            <v>0</v>
          </cell>
          <cell r="BG457">
            <v>4</v>
          </cell>
          <cell r="BH457">
            <v>5</v>
          </cell>
          <cell r="BM457">
            <v>0</v>
          </cell>
          <cell r="BN457">
            <v>0</v>
          </cell>
          <cell r="BU457">
            <v>1</v>
          </cell>
          <cell r="BV457">
            <v>0</v>
          </cell>
        </row>
        <row r="458">
          <cell r="C458" t="str">
            <v>SD</v>
          </cell>
          <cell r="D458" t="str">
            <v>Kec. Wonosalam</v>
          </cell>
          <cell r="G458" t="str">
            <v>NEGERI</v>
          </cell>
          <cell r="P458">
            <v>3</v>
          </cell>
          <cell r="Q458">
            <v>3</v>
          </cell>
          <cell r="S458">
            <v>0</v>
          </cell>
          <cell r="T458">
            <v>0</v>
          </cell>
          <cell r="Y458">
            <v>2</v>
          </cell>
          <cell r="Z458">
            <v>1</v>
          </cell>
          <cell r="AB458">
            <v>5</v>
          </cell>
          <cell r="AC458">
            <v>4</v>
          </cell>
          <cell r="BD458">
            <v>0</v>
          </cell>
          <cell r="BE458">
            <v>0</v>
          </cell>
          <cell r="BG458">
            <v>5</v>
          </cell>
          <cell r="BH458">
            <v>4</v>
          </cell>
          <cell r="BM458">
            <v>0</v>
          </cell>
          <cell r="BN458">
            <v>0</v>
          </cell>
          <cell r="BU458">
            <v>0</v>
          </cell>
          <cell r="BV458">
            <v>0</v>
          </cell>
        </row>
        <row r="459">
          <cell r="C459" t="str">
            <v>SD</v>
          </cell>
          <cell r="D459" t="str">
            <v>Kec. Wonosalam</v>
          </cell>
          <cell r="G459" t="str">
            <v>NEGERI</v>
          </cell>
          <cell r="P459">
            <v>4</v>
          </cell>
          <cell r="Q459">
            <v>2</v>
          </cell>
          <cell r="S459">
            <v>0</v>
          </cell>
          <cell r="T459">
            <v>0</v>
          </cell>
          <cell r="Y459">
            <v>0</v>
          </cell>
          <cell r="Z459">
            <v>3</v>
          </cell>
          <cell r="AB459">
            <v>4</v>
          </cell>
          <cell r="AC459">
            <v>5</v>
          </cell>
          <cell r="BD459">
            <v>0</v>
          </cell>
          <cell r="BE459">
            <v>0</v>
          </cell>
          <cell r="BG459">
            <v>5</v>
          </cell>
          <cell r="BH459">
            <v>4</v>
          </cell>
          <cell r="BM459">
            <v>0</v>
          </cell>
          <cell r="BN459">
            <v>0</v>
          </cell>
          <cell r="BU459">
            <v>0</v>
          </cell>
          <cell r="BV459">
            <v>1</v>
          </cell>
        </row>
        <row r="460">
          <cell r="C460" t="str">
            <v>SD</v>
          </cell>
          <cell r="D460" t="str">
            <v>Kec. Wonosalam</v>
          </cell>
          <cell r="G460" t="str">
            <v>NEGERI</v>
          </cell>
          <cell r="P460">
            <v>1</v>
          </cell>
          <cell r="Q460">
            <v>4</v>
          </cell>
          <cell r="S460">
            <v>0</v>
          </cell>
          <cell r="T460">
            <v>0</v>
          </cell>
          <cell r="Y460">
            <v>0</v>
          </cell>
          <cell r="Z460">
            <v>3</v>
          </cell>
          <cell r="AB460">
            <v>1</v>
          </cell>
          <cell r="AC460">
            <v>7</v>
          </cell>
          <cell r="BD460">
            <v>0</v>
          </cell>
          <cell r="BE460">
            <v>0</v>
          </cell>
          <cell r="BG460">
            <v>1</v>
          </cell>
          <cell r="BH460">
            <v>7</v>
          </cell>
          <cell r="BM460">
            <v>0</v>
          </cell>
          <cell r="BN460">
            <v>0</v>
          </cell>
          <cell r="BU460">
            <v>0</v>
          </cell>
          <cell r="BV460">
            <v>0</v>
          </cell>
        </row>
        <row r="461">
          <cell r="C461" t="str">
            <v>SD</v>
          </cell>
          <cell r="D461" t="str">
            <v>Kec. Wonosalam</v>
          </cell>
          <cell r="G461" t="str">
            <v>NEGERI</v>
          </cell>
          <cell r="P461">
            <v>4</v>
          </cell>
          <cell r="Q461">
            <v>5</v>
          </cell>
          <cell r="S461">
            <v>0</v>
          </cell>
          <cell r="T461">
            <v>0</v>
          </cell>
          <cell r="Y461">
            <v>1</v>
          </cell>
          <cell r="Z461">
            <v>5</v>
          </cell>
          <cell r="AB461">
            <v>5</v>
          </cell>
          <cell r="AC461">
            <v>10</v>
          </cell>
          <cell r="BD461">
            <v>2</v>
          </cell>
          <cell r="BE461">
            <v>0</v>
          </cell>
          <cell r="BG461">
            <v>3</v>
          </cell>
          <cell r="BH461">
            <v>10</v>
          </cell>
          <cell r="BM461">
            <v>0</v>
          </cell>
          <cell r="BN461">
            <v>0</v>
          </cell>
          <cell r="BU461">
            <v>1</v>
          </cell>
          <cell r="BV461">
            <v>0</v>
          </cell>
        </row>
        <row r="462">
          <cell r="C462" t="str">
            <v>SD</v>
          </cell>
          <cell r="D462" t="str">
            <v>Kec. Wonosalam</v>
          </cell>
          <cell r="G462" t="str">
            <v>NEGERI</v>
          </cell>
          <cell r="P462">
            <v>1</v>
          </cell>
          <cell r="Q462">
            <v>4</v>
          </cell>
          <cell r="S462">
            <v>0</v>
          </cell>
          <cell r="T462">
            <v>0</v>
          </cell>
          <cell r="Y462">
            <v>2</v>
          </cell>
          <cell r="Z462">
            <v>2</v>
          </cell>
          <cell r="AB462">
            <v>3</v>
          </cell>
          <cell r="AC462">
            <v>6</v>
          </cell>
          <cell r="BD462">
            <v>0</v>
          </cell>
          <cell r="BE462">
            <v>0</v>
          </cell>
          <cell r="BG462">
            <v>3</v>
          </cell>
          <cell r="BH462">
            <v>6</v>
          </cell>
          <cell r="BM462">
            <v>0</v>
          </cell>
          <cell r="BN462">
            <v>0</v>
          </cell>
          <cell r="BU462">
            <v>0</v>
          </cell>
          <cell r="BV462">
            <v>0</v>
          </cell>
        </row>
        <row r="463">
          <cell r="C463" t="str">
            <v>SD</v>
          </cell>
          <cell r="D463" t="str">
            <v>Kec. Wonosalam</v>
          </cell>
          <cell r="G463" t="str">
            <v>NEGERI</v>
          </cell>
          <cell r="P463">
            <v>3</v>
          </cell>
          <cell r="Q463">
            <v>4</v>
          </cell>
          <cell r="S463">
            <v>0</v>
          </cell>
          <cell r="T463">
            <v>0</v>
          </cell>
          <cell r="Y463">
            <v>1</v>
          </cell>
          <cell r="Z463">
            <v>2</v>
          </cell>
          <cell r="AB463">
            <v>4</v>
          </cell>
          <cell r="AC463">
            <v>6</v>
          </cell>
          <cell r="BD463">
            <v>0</v>
          </cell>
          <cell r="BE463">
            <v>0</v>
          </cell>
          <cell r="BG463">
            <v>4</v>
          </cell>
          <cell r="BH463">
            <v>6</v>
          </cell>
          <cell r="BM463">
            <v>0</v>
          </cell>
          <cell r="BN463">
            <v>0</v>
          </cell>
          <cell r="BU463">
            <v>0</v>
          </cell>
          <cell r="BV463">
            <v>0</v>
          </cell>
        </row>
        <row r="464">
          <cell r="C464" t="str">
            <v>SD</v>
          </cell>
          <cell r="D464" t="str">
            <v>Kec. Wonosalam</v>
          </cell>
          <cell r="G464" t="str">
            <v>NEGERI</v>
          </cell>
          <cell r="P464">
            <v>0</v>
          </cell>
          <cell r="Q464">
            <v>5</v>
          </cell>
          <cell r="S464">
            <v>0</v>
          </cell>
          <cell r="T464">
            <v>0</v>
          </cell>
          <cell r="Y464">
            <v>0</v>
          </cell>
          <cell r="Z464">
            <v>3</v>
          </cell>
          <cell r="AB464">
            <v>0</v>
          </cell>
          <cell r="AC464">
            <v>8</v>
          </cell>
          <cell r="BD464">
            <v>0</v>
          </cell>
          <cell r="BE464">
            <v>0</v>
          </cell>
          <cell r="BG464">
            <v>1</v>
          </cell>
          <cell r="BH464">
            <v>7</v>
          </cell>
          <cell r="BM464">
            <v>0</v>
          </cell>
          <cell r="BN464">
            <v>0</v>
          </cell>
          <cell r="BU464">
            <v>0</v>
          </cell>
          <cell r="BV464">
            <v>0</v>
          </cell>
        </row>
        <row r="465">
          <cell r="C465" t="str">
            <v>SD</v>
          </cell>
          <cell r="D465" t="str">
            <v>Kec. Wonosalam</v>
          </cell>
          <cell r="G465" t="str">
            <v>NEGERI</v>
          </cell>
          <cell r="P465">
            <v>2</v>
          </cell>
          <cell r="Q465">
            <v>4</v>
          </cell>
          <cell r="S465">
            <v>0</v>
          </cell>
          <cell r="T465">
            <v>0</v>
          </cell>
          <cell r="Y465">
            <v>1</v>
          </cell>
          <cell r="Z465">
            <v>2</v>
          </cell>
          <cell r="AB465">
            <v>3</v>
          </cell>
          <cell r="AC465">
            <v>6</v>
          </cell>
          <cell r="BD465">
            <v>0</v>
          </cell>
          <cell r="BE465">
            <v>0</v>
          </cell>
          <cell r="BG465">
            <v>3</v>
          </cell>
          <cell r="BH465">
            <v>6</v>
          </cell>
          <cell r="BM465">
            <v>0</v>
          </cell>
          <cell r="BN465">
            <v>0</v>
          </cell>
          <cell r="BU465">
            <v>0</v>
          </cell>
          <cell r="BV465">
            <v>0</v>
          </cell>
        </row>
        <row r="466">
          <cell r="C466" t="str">
            <v>SD</v>
          </cell>
          <cell r="D466" t="str">
            <v>Kec. Wonosalam</v>
          </cell>
          <cell r="G466" t="str">
            <v>NEGERI</v>
          </cell>
          <cell r="P466">
            <v>3</v>
          </cell>
          <cell r="Q466">
            <v>6</v>
          </cell>
          <cell r="S466">
            <v>0</v>
          </cell>
          <cell r="T466">
            <v>0</v>
          </cell>
          <cell r="Y466">
            <v>0</v>
          </cell>
          <cell r="Z466">
            <v>3</v>
          </cell>
          <cell r="AB466">
            <v>3</v>
          </cell>
          <cell r="AC466">
            <v>9</v>
          </cell>
          <cell r="BD466">
            <v>0</v>
          </cell>
          <cell r="BE466">
            <v>1</v>
          </cell>
          <cell r="BG466">
            <v>3</v>
          </cell>
          <cell r="BH466">
            <v>8</v>
          </cell>
          <cell r="BM466">
            <v>0</v>
          </cell>
          <cell r="BN466">
            <v>0</v>
          </cell>
          <cell r="BU466">
            <v>0</v>
          </cell>
          <cell r="BV466">
            <v>0</v>
          </cell>
        </row>
        <row r="467">
          <cell r="C467" t="str">
            <v>SD</v>
          </cell>
          <cell r="D467" t="str">
            <v>Kec. Wonosalam</v>
          </cell>
          <cell r="G467" t="str">
            <v>NEGERI</v>
          </cell>
          <cell r="P467">
            <v>1</v>
          </cell>
          <cell r="Q467">
            <v>6</v>
          </cell>
          <cell r="S467">
            <v>0</v>
          </cell>
          <cell r="T467">
            <v>0</v>
          </cell>
          <cell r="Y467">
            <v>2</v>
          </cell>
          <cell r="Z467">
            <v>1</v>
          </cell>
          <cell r="AB467">
            <v>3</v>
          </cell>
          <cell r="AC467">
            <v>7</v>
          </cell>
          <cell r="BD467">
            <v>1</v>
          </cell>
          <cell r="BE467">
            <v>0</v>
          </cell>
          <cell r="BG467">
            <v>2</v>
          </cell>
          <cell r="BH467">
            <v>7</v>
          </cell>
          <cell r="BM467">
            <v>0</v>
          </cell>
          <cell r="BN467">
            <v>0</v>
          </cell>
          <cell r="BU467">
            <v>0</v>
          </cell>
          <cell r="BV467">
            <v>0</v>
          </cell>
        </row>
        <row r="468">
          <cell r="C468" t="str">
            <v>SD</v>
          </cell>
          <cell r="D468" t="str">
            <v>Kec. Wonosalam</v>
          </cell>
          <cell r="G468" t="str">
            <v>NEGERI</v>
          </cell>
          <cell r="P468">
            <v>3</v>
          </cell>
          <cell r="Q468">
            <v>3</v>
          </cell>
          <cell r="S468">
            <v>0</v>
          </cell>
          <cell r="T468">
            <v>0</v>
          </cell>
          <cell r="Y468">
            <v>1</v>
          </cell>
          <cell r="Z468">
            <v>3</v>
          </cell>
          <cell r="AB468">
            <v>4</v>
          </cell>
          <cell r="AC468">
            <v>6</v>
          </cell>
          <cell r="BD468">
            <v>0</v>
          </cell>
          <cell r="BE468">
            <v>0</v>
          </cell>
          <cell r="BG468">
            <v>4</v>
          </cell>
          <cell r="BH468">
            <v>6</v>
          </cell>
          <cell r="BM468">
            <v>0</v>
          </cell>
          <cell r="BN468">
            <v>0</v>
          </cell>
          <cell r="BU468">
            <v>0</v>
          </cell>
          <cell r="BV468">
            <v>0</v>
          </cell>
        </row>
        <row r="469">
          <cell r="C469" t="str">
            <v>SD</v>
          </cell>
          <cell r="D469" t="str">
            <v>Kec. Wonosalam</v>
          </cell>
          <cell r="G469" t="str">
            <v>NEGERI</v>
          </cell>
          <cell r="P469">
            <v>2</v>
          </cell>
          <cell r="Q469">
            <v>3</v>
          </cell>
          <cell r="S469">
            <v>0</v>
          </cell>
          <cell r="T469">
            <v>0</v>
          </cell>
          <cell r="Y469">
            <v>0</v>
          </cell>
          <cell r="Z469">
            <v>3</v>
          </cell>
          <cell r="AB469">
            <v>2</v>
          </cell>
          <cell r="AC469">
            <v>6</v>
          </cell>
          <cell r="BD469">
            <v>0</v>
          </cell>
          <cell r="BE469">
            <v>0</v>
          </cell>
          <cell r="BG469">
            <v>3</v>
          </cell>
          <cell r="BH469">
            <v>5</v>
          </cell>
          <cell r="BM469">
            <v>0</v>
          </cell>
          <cell r="BN469">
            <v>0</v>
          </cell>
          <cell r="BU469">
            <v>0</v>
          </cell>
          <cell r="BV469">
            <v>1</v>
          </cell>
        </row>
        <row r="470">
          <cell r="C470" t="str">
            <v>SD</v>
          </cell>
          <cell r="D470" t="str">
            <v>Kec. Wonosalam</v>
          </cell>
          <cell r="G470" t="str">
            <v>NEGERI</v>
          </cell>
          <cell r="P470">
            <v>2</v>
          </cell>
          <cell r="Q470">
            <v>3</v>
          </cell>
          <cell r="S470">
            <v>0</v>
          </cell>
          <cell r="T470">
            <v>0</v>
          </cell>
          <cell r="Y470">
            <v>1</v>
          </cell>
          <cell r="Z470">
            <v>3</v>
          </cell>
          <cell r="AB470">
            <v>3</v>
          </cell>
          <cell r="AC470">
            <v>6</v>
          </cell>
          <cell r="BD470">
            <v>0</v>
          </cell>
          <cell r="BE470">
            <v>0</v>
          </cell>
          <cell r="BG470">
            <v>3</v>
          </cell>
          <cell r="BH470">
            <v>6</v>
          </cell>
          <cell r="BM470">
            <v>0</v>
          </cell>
          <cell r="BN470">
            <v>0</v>
          </cell>
          <cell r="BU470">
            <v>0</v>
          </cell>
          <cell r="BV470">
            <v>0</v>
          </cell>
        </row>
        <row r="471">
          <cell r="C471" t="str">
            <v>SD</v>
          </cell>
          <cell r="D471" t="str">
            <v>Kec. Wonosalam</v>
          </cell>
          <cell r="G471" t="str">
            <v>NEGERI</v>
          </cell>
          <cell r="P471">
            <v>1</v>
          </cell>
          <cell r="Q471">
            <v>4</v>
          </cell>
          <cell r="S471">
            <v>0</v>
          </cell>
          <cell r="T471">
            <v>0</v>
          </cell>
          <cell r="Y471">
            <v>2</v>
          </cell>
          <cell r="Z471">
            <v>4</v>
          </cell>
          <cell r="AB471">
            <v>3</v>
          </cell>
          <cell r="AC471">
            <v>8</v>
          </cell>
          <cell r="BD471">
            <v>0</v>
          </cell>
          <cell r="BE471">
            <v>0</v>
          </cell>
          <cell r="BG471">
            <v>3</v>
          </cell>
          <cell r="BH471">
            <v>8</v>
          </cell>
          <cell r="BM471">
            <v>0</v>
          </cell>
          <cell r="BN471">
            <v>0</v>
          </cell>
          <cell r="BU471">
            <v>0</v>
          </cell>
          <cell r="BV471">
            <v>0</v>
          </cell>
        </row>
        <row r="472">
          <cell r="C472" t="str">
            <v>SD</v>
          </cell>
          <cell r="D472" t="str">
            <v>Kec. Wonosalam</v>
          </cell>
          <cell r="G472" t="str">
            <v>NEGERI</v>
          </cell>
          <cell r="P472">
            <v>1</v>
          </cell>
          <cell r="Q472">
            <v>3</v>
          </cell>
          <cell r="S472">
            <v>0</v>
          </cell>
          <cell r="T472">
            <v>0</v>
          </cell>
          <cell r="Y472">
            <v>2</v>
          </cell>
          <cell r="Z472">
            <v>3</v>
          </cell>
          <cell r="AB472">
            <v>3</v>
          </cell>
          <cell r="AC472">
            <v>6</v>
          </cell>
          <cell r="BD472">
            <v>0</v>
          </cell>
          <cell r="BE472">
            <v>0</v>
          </cell>
          <cell r="BG472">
            <v>3</v>
          </cell>
          <cell r="BH472">
            <v>6</v>
          </cell>
          <cell r="BM472">
            <v>0</v>
          </cell>
          <cell r="BN472">
            <v>0</v>
          </cell>
          <cell r="BU472">
            <v>0</v>
          </cell>
          <cell r="BV472">
            <v>0</v>
          </cell>
        </row>
        <row r="473">
          <cell r="C473" t="str">
            <v>SD</v>
          </cell>
          <cell r="D473" t="str">
            <v>Kec. Wonosalam</v>
          </cell>
          <cell r="G473" t="str">
            <v>NEGERI</v>
          </cell>
          <cell r="P473">
            <v>2</v>
          </cell>
          <cell r="Q473">
            <v>3</v>
          </cell>
          <cell r="S473">
            <v>0</v>
          </cell>
          <cell r="T473">
            <v>0</v>
          </cell>
          <cell r="Y473">
            <v>1</v>
          </cell>
          <cell r="Z473">
            <v>3</v>
          </cell>
          <cell r="AB473">
            <v>3</v>
          </cell>
          <cell r="AC473">
            <v>6</v>
          </cell>
          <cell r="BD473">
            <v>0</v>
          </cell>
          <cell r="BE473">
            <v>0</v>
          </cell>
          <cell r="BG473">
            <v>3</v>
          </cell>
          <cell r="BH473">
            <v>6</v>
          </cell>
          <cell r="BM473">
            <v>1</v>
          </cell>
          <cell r="BN473">
            <v>0</v>
          </cell>
          <cell r="BU473">
            <v>0</v>
          </cell>
          <cell r="BV473">
            <v>0</v>
          </cell>
        </row>
        <row r="474">
          <cell r="C474" t="str">
            <v>SD</v>
          </cell>
          <cell r="D474" t="str">
            <v>Kec. Wonosalam</v>
          </cell>
          <cell r="G474" t="str">
            <v>NEGERI</v>
          </cell>
          <cell r="P474">
            <v>0</v>
          </cell>
          <cell r="Q474">
            <v>6</v>
          </cell>
          <cell r="S474">
            <v>0</v>
          </cell>
          <cell r="T474">
            <v>0</v>
          </cell>
          <cell r="Y474">
            <v>1</v>
          </cell>
          <cell r="Z474">
            <v>3</v>
          </cell>
          <cell r="AB474">
            <v>1</v>
          </cell>
          <cell r="AC474">
            <v>9</v>
          </cell>
          <cell r="BD474">
            <v>0</v>
          </cell>
          <cell r="BE474">
            <v>0</v>
          </cell>
          <cell r="BG474">
            <v>1</v>
          </cell>
          <cell r="BH474">
            <v>9</v>
          </cell>
          <cell r="BM474">
            <v>0</v>
          </cell>
          <cell r="BN474">
            <v>0</v>
          </cell>
          <cell r="BU474">
            <v>0</v>
          </cell>
          <cell r="BV474">
            <v>0</v>
          </cell>
        </row>
        <row r="475">
          <cell r="C475" t="str">
            <v>SD</v>
          </cell>
          <cell r="D475" t="str">
            <v>Kec. Wonosalam</v>
          </cell>
          <cell r="G475" t="str">
            <v>NEGERI</v>
          </cell>
          <cell r="P475">
            <v>1</v>
          </cell>
          <cell r="Q475">
            <v>3</v>
          </cell>
          <cell r="S475">
            <v>0</v>
          </cell>
          <cell r="T475">
            <v>0</v>
          </cell>
          <cell r="Y475">
            <v>0</v>
          </cell>
          <cell r="Z475">
            <v>5</v>
          </cell>
          <cell r="AB475">
            <v>1</v>
          </cell>
          <cell r="AC475">
            <v>8</v>
          </cell>
          <cell r="BD475">
            <v>0</v>
          </cell>
          <cell r="BE475">
            <v>0</v>
          </cell>
          <cell r="BG475">
            <v>1</v>
          </cell>
          <cell r="BH475">
            <v>8</v>
          </cell>
          <cell r="BM475">
            <v>0</v>
          </cell>
          <cell r="BN475">
            <v>0</v>
          </cell>
          <cell r="BU475">
            <v>0</v>
          </cell>
          <cell r="BV475">
            <v>0</v>
          </cell>
        </row>
        <row r="476">
          <cell r="C476" t="str">
            <v>SD</v>
          </cell>
          <cell r="D476" t="str">
            <v>Kec. Wonosalam</v>
          </cell>
          <cell r="G476" t="str">
            <v>NEGERI</v>
          </cell>
          <cell r="P476">
            <v>1</v>
          </cell>
          <cell r="Q476">
            <v>3</v>
          </cell>
          <cell r="S476">
            <v>0</v>
          </cell>
          <cell r="T476">
            <v>0</v>
          </cell>
          <cell r="Y476">
            <v>1</v>
          </cell>
          <cell r="Z476">
            <v>3</v>
          </cell>
          <cell r="AB476">
            <v>2</v>
          </cell>
          <cell r="AC476">
            <v>6</v>
          </cell>
          <cell r="BD476">
            <v>0</v>
          </cell>
          <cell r="BE476">
            <v>0</v>
          </cell>
          <cell r="BG476">
            <v>2</v>
          </cell>
          <cell r="BH476">
            <v>6</v>
          </cell>
          <cell r="BM476">
            <v>0</v>
          </cell>
          <cell r="BN476">
            <v>0</v>
          </cell>
          <cell r="BU476">
            <v>0</v>
          </cell>
          <cell r="BV476">
            <v>0</v>
          </cell>
        </row>
        <row r="477">
          <cell r="C477" t="str">
            <v>SD</v>
          </cell>
          <cell r="D477" t="str">
            <v>Kec. Wonosalam</v>
          </cell>
          <cell r="G477" t="str">
            <v>NEGERI</v>
          </cell>
          <cell r="P477">
            <v>1</v>
          </cell>
          <cell r="Q477">
            <v>4</v>
          </cell>
          <cell r="S477">
            <v>0</v>
          </cell>
          <cell r="T477">
            <v>0</v>
          </cell>
          <cell r="Y477">
            <v>1</v>
          </cell>
          <cell r="Z477">
            <v>3</v>
          </cell>
          <cell r="AB477">
            <v>2</v>
          </cell>
          <cell r="AC477">
            <v>7</v>
          </cell>
          <cell r="BD477">
            <v>0</v>
          </cell>
          <cell r="BE477">
            <v>0</v>
          </cell>
          <cell r="BG477">
            <v>2</v>
          </cell>
          <cell r="BH477">
            <v>7</v>
          </cell>
          <cell r="BM477">
            <v>0</v>
          </cell>
          <cell r="BN477">
            <v>0</v>
          </cell>
          <cell r="BU477">
            <v>0</v>
          </cell>
          <cell r="BV477">
            <v>0</v>
          </cell>
        </row>
        <row r="478">
          <cell r="C478" t="str">
            <v>SD</v>
          </cell>
          <cell r="D478" t="str">
            <v>Kec. Wonosalam</v>
          </cell>
          <cell r="G478" t="str">
            <v>NEGERI</v>
          </cell>
          <cell r="P478">
            <v>3</v>
          </cell>
          <cell r="Q478">
            <v>2</v>
          </cell>
          <cell r="S478">
            <v>0</v>
          </cell>
          <cell r="T478">
            <v>0</v>
          </cell>
          <cell r="Y478">
            <v>1</v>
          </cell>
          <cell r="Z478">
            <v>3</v>
          </cell>
          <cell r="AB478">
            <v>4</v>
          </cell>
          <cell r="AC478">
            <v>5</v>
          </cell>
          <cell r="BD478">
            <v>0</v>
          </cell>
          <cell r="BE478">
            <v>0</v>
          </cell>
          <cell r="BG478">
            <v>4</v>
          </cell>
          <cell r="BH478">
            <v>5</v>
          </cell>
          <cell r="BM478">
            <v>0</v>
          </cell>
          <cell r="BN478">
            <v>0</v>
          </cell>
          <cell r="BU478">
            <v>1</v>
          </cell>
          <cell r="BV478">
            <v>0</v>
          </cell>
        </row>
        <row r="479">
          <cell r="C479" t="str">
            <v>SD</v>
          </cell>
          <cell r="D479" t="str">
            <v>Kec. Wonosalam</v>
          </cell>
          <cell r="G479" t="str">
            <v>NEGERI</v>
          </cell>
          <cell r="P479">
            <v>3</v>
          </cell>
          <cell r="Q479">
            <v>3</v>
          </cell>
          <cell r="S479">
            <v>0</v>
          </cell>
          <cell r="T479">
            <v>0</v>
          </cell>
          <cell r="Y479">
            <v>2</v>
          </cell>
          <cell r="Z479">
            <v>1</v>
          </cell>
          <cell r="AB479">
            <v>5</v>
          </cell>
          <cell r="AC479">
            <v>4</v>
          </cell>
          <cell r="BD479">
            <v>0</v>
          </cell>
          <cell r="BE479">
            <v>0</v>
          </cell>
          <cell r="BG479">
            <v>5</v>
          </cell>
          <cell r="BH479">
            <v>4</v>
          </cell>
          <cell r="BM479">
            <v>0</v>
          </cell>
          <cell r="BN479">
            <v>0</v>
          </cell>
          <cell r="BU479">
            <v>0</v>
          </cell>
          <cell r="BV479">
            <v>0</v>
          </cell>
        </row>
        <row r="480">
          <cell r="C480" t="str">
            <v>SD</v>
          </cell>
          <cell r="D480" t="str">
            <v>Kec. Wonosalam</v>
          </cell>
          <cell r="G480" t="str">
            <v>NEGERI</v>
          </cell>
          <cell r="P480">
            <v>2</v>
          </cell>
          <cell r="Q480">
            <v>3</v>
          </cell>
          <cell r="S480">
            <v>0</v>
          </cell>
          <cell r="T480">
            <v>0</v>
          </cell>
          <cell r="Y480">
            <v>1</v>
          </cell>
          <cell r="Z480">
            <v>4</v>
          </cell>
          <cell r="AB480">
            <v>3</v>
          </cell>
          <cell r="AC480">
            <v>7</v>
          </cell>
          <cell r="BD480">
            <v>0</v>
          </cell>
          <cell r="BE480">
            <v>1</v>
          </cell>
          <cell r="BG480">
            <v>3</v>
          </cell>
          <cell r="BH480">
            <v>6</v>
          </cell>
          <cell r="BM480">
            <v>0</v>
          </cell>
          <cell r="BN480">
            <v>0</v>
          </cell>
          <cell r="BU480">
            <v>1</v>
          </cell>
          <cell r="BV480">
            <v>0</v>
          </cell>
        </row>
        <row r="481">
          <cell r="C481" t="str">
            <v>SD</v>
          </cell>
          <cell r="D481" t="str">
            <v>Kec. Wonosalam</v>
          </cell>
          <cell r="G481" t="str">
            <v>NEGERI</v>
          </cell>
          <cell r="P481">
            <v>0</v>
          </cell>
          <cell r="Q481">
            <v>3</v>
          </cell>
          <cell r="S481">
            <v>0</v>
          </cell>
          <cell r="T481">
            <v>0</v>
          </cell>
          <cell r="Y481">
            <v>3</v>
          </cell>
          <cell r="Z481">
            <v>2</v>
          </cell>
          <cell r="AB481">
            <v>3</v>
          </cell>
          <cell r="AC481">
            <v>5</v>
          </cell>
          <cell r="BD481">
            <v>1</v>
          </cell>
          <cell r="BE481">
            <v>0</v>
          </cell>
          <cell r="BG481">
            <v>2</v>
          </cell>
          <cell r="BH481">
            <v>5</v>
          </cell>
          <cell r="BM481">
            <v>0</v>
          </cell>
          <cell r="BN481">
            <v>0</v>
          </cell>
          <cell r="BU481">
            <v>0</v>
          </cell>
          <cell r="BV481">
            <v>0</v>
          </cell>
        </row>
        <row r="482">
          <cell r="C482" t="str">
            <v>SD</v>
          </cell>
          <cell r="D482" t="str">
            <v>Kec. Demak</v>
          </cell>
          <cell r="G482" t="str">
            <v>SWASTA</v>
          </cell>
          <cell r="P482">
            <v>0</v>
          </cell>
          <cell r="Q482">
            <v>0</v>
          </cell>
          <cell r="S482">
            <v>14</v>
          </cell>
          <cell r="T482">
            <v>15</v>
          </cell>
          <cell r="Y482">
            <v>18</v>
          </cell>
          <cell r="Z482">
            <v>23</v>
          </cell>
          <cell r="AB482">
            <v>18</v>
          </cell>
          <cell r="AC482">
            <v>23</v>
          </cell>
          <cell r="BD482">
            <v>9</v>
          </cell>
          <cell r="BE482">
            <v>10</v>
          </cell>
          <cell r="BG482">
            <v>9</v>
          </cell>
          <cell r="BH482">
            <v>13</v>
          </cell>
          <cell r="BM482">
            <v>0</v>
          </cell>
          <cell r="BN482">
            <v>0</v>
          </cell>
          <cell r="BU482">
            <v>1</v>
          </cell>
          <cell r="BV482">
            <v>1</v>
          </cell>
        </row>
        <row r="483">
          <cell r="C483" t="str">
            <v>SD</v>
          </cell>
          <cell r="D483" t="str">
            <v>Kec. Demak</v>
          </cell>
          <cell r="G483" t="str">
            <v>SWASTA</v>
          </cell>
          <cell r="P483">
            <v>0</v>
          </cell>
          <cell r="Q483">
            <v>0</v>
          </cell>
          <cell r="S483">
            <v>2</v>
          </cell>
          <cell r="T483">
            <v>7</v>
          </cell>
          <cell r="Y483">
            <v>3</v>
          </cell>
          <cell r="Z483">
            <v>13</v>
          </cell>
          <cell r="AB483">
            <v>3</v>
          </cell>
          <cell r="AC483">
            <v>13</v>
          </cell>
          <cell r="BD483">
            <v>0</v>
          </cell>
          <cell r="BE483">
            <v>0</v>
          </cell>
          <cell r="BG483">
            <v>3</v>
          </cell>
          <cell r="BH483">
            <v>13</v>
          </cell>
          <cell r="BM483">
            <v>0</v>
          </cell>
          <cell r="BN483">
            <v>0</v>
          </cell>
          <cell r="BU483">
            <v>0</v>
          </cell>
          <cell r="BV483">
            <v>2</v>
          </cell>
        </row>
        <row r="484">
          <cell r="C484" t="str">
            <v>SD</v>
          </cell>
          <cell r="D484" t="str">
            <v>Kec. Demak</v>
          </cell>
          <cell r="G484" t="str">
            <v>SWASTA</v>
          </cell>
          <cell r="P484">
            <v>0</v>
          </cell>
          <cell r="Q484">
            <v>0</v>
          </cell>
          <cell r="S484">
            <v>9</v>
          </cell>
          <cell r="T484">
            <v>8</v>
          </cell>
          <cell r="Y484">
            <v>9</v>
          </cell>
          <cell r="Z484">
            <v>9</v>
          </cell>
          <cell r="AB484">
            <v>9</v>
          </cell>
          <cell r="AC484">
            <v>9</v>
          </cell>
          <cell r="BD484">
            <v>1</v>
          </cell>
          <cell r="BE484">
            <v>0</v>
          </cell>
          <cell r="BG484">
            <v>8</v>
          </cell>
          <cell r="BH484">
            <v>9</v>
          </cell>
          <cell r="BM484">
            <v>0</v>
          </cell>
          <cell r="BN484">
            <v>0</v>
          </cell>
          <cell r="BU484">
            <v>1</v>
          </cell>
          <cell r="BV484">
            <v>0</v>
          </cell>
        </row>
        <row r="485">
          <cell r="C485" t="str">
            <v>SD</v>
          </cell>
          <cell r="D485" t="str">
            <v>Kec. Demak</v>
          </cell>
          <cell r="G485" t="str">
            <v>SWASTA</v>
          </cell>
          <cell r="P485">
            <v>0</v>
          </cell>
          <cell r="Q485">
            <v>0</v>
          </cell>
          <cell r="S485">
            <v>3</v>
          </cell>
          <cell r="T485">
            <v>3</v>
          </cell>
          <cell r="Y485">
            <v>4</v>
          </cell>
          <cell r="Z485">
            <v>4</v>
          </cell>
          <cell r="AB485">
            <v>4</v>
          </cell>
          <cell r="AC485">
            <v>4</v>
          </cell>
          <cell r="BD485">
            <v>0</v>
          </cell>
          <cell r="BE485">
            <v>0</v>
          </cell>
          <cell r="BG485">
            <v>4</v>
          </cell>
          <cell r="BH485">
            <v>4</v>
          </cell>
          <cell r="BM485">
            <v>0</v>
          </cell>
          <cell r="BN485">
            <v>0</v>
          </cell>
          <cell r="BU485">
            <v>0</v>
          </cell>
          <cell r="BV485">
            <v>0</v>
          </cell>
        </row>
        <row r="486">
          <cell r="C486" t="str">
            <v>SD</v>
          </cell>
          <cell r="D486" t="str">
            <v>Kec. Demak</v>
          </cell>
          <cell r="G486" t="str">
            <v>SWASTA</v>
          </cell>
          <cell r="P486">
            <v>0</v>
          </cell>
          <cell r="Q486">
            <v>0</v>
          </cell>
          <cell r="S486">
            <v>2</v>
          </cell>
          <cell r="T486">
            <v>11</v>
          </cell>
          <cell r="Y486">
            <v>2</v>
          </cell>
          <cell r="Z486">
            <v>11</v>
          </cell>
          <cell r="AB486">
            <v>2</v>
          </cell>
          <cell r="AC486">
            <v>11</v>
          </cell>
          <cell r="BD486">
            <v>0</v>
          </cell>
          <cell r="BE486">
            <v>0</v>
          </cell>
          <cell r="BG486">
            <v>2</v>
          </cell>
          <cell r="BH486">
            <v>11</v>
          </cell>
          <cell r="BM486">
            <v>0</v>
          </cell>
          <cell r="BN486">
            <v>0</v>
          </cell>
          <cell r="BU486">
            <v>1</v>
          </cell>
          <cell r="BV486">
            <v>1</v>
          </cell>
        </row>
        <row r="487">
          <cell r="C487" t="str">
            <v>SD</v>
          </cell>
          <cell r="D487" t="str">
            <v>Kec. Karangawen</v>
          </cell>
          <cell r="G487" t="str">
            <v>SWASTA</v>
          </cell>
          <cell r="P487">
            <v>0</v>
          </cell>
          <cell r="Q487">
            <v>0</v>
          </cell>
          <cell r="S487">
            <v>0</v>
          </cell>
          <cell r="T487">
            <v>6</v>
          </cell>
          <cell r="Y487">
            <v>0</v>
          </cell>
          <cell r="Z487">
            <v>6</v>
          </cell>
          <cell r="AB487">
            <v>0</v>
          </cell>
          <cell r="AC487">
            <v>6</v>
          </cell>
          <cell r="BD487">
            <v>0</v>
          </cell>
          <cell r="BE487">
            <v>0</v>
          </cell>
          <cell r="BG487">
            <v>0</v>
          </cell>
          <cell r="BH487">
            <v>6</v>
          </cell>
          <cell r="BM487">
            <v>0</v>
          </cell>
          <cell r="BN487">
            <v>0</v>
          </cell>
          <cell r="BU487">
            <v>0</v>
          </cell>
          <cell r="BV487">
            <v>0</v>
          </cell>
        </row>
        <row r="488">
          <cell r="C488" t="str">
            <v>SD</v>
          </cell>
          <cell r="D488" t="str">
            <v>Kec. Mranggen</v>
          </cell>
          <cell r="G488" t="str">
            <v>SWASTA</v>
          </cell>
          <cell r="P488">
            <v>0</v>
          </cell>
          <cell r="Q488">
            <v>0</v>
          </cell>
          <cell r="S488">
            <v>2</v>
          </cell>
          <cell r="T488">
            <v>5</v>
          </cell>
          <cell r="Y488">
            <v>2</v>
          </cell>
          <cell r="Z488">
            <v>5</v>
          </cell>
          <cell r="AB488">
            <v>2</v>
          </cell>
          <cell r="AC488">
            <v>5</v>
          </cell>
          <cell r="BD488">
            <v>0</v>
          </cell>
          <cell r="BE488">
            <v>0</v>
          </cell>
          <cell r="BG488">
            <v>2</v>
          </cell>
          <cell r="BH488">
            <v>5</v>
          </cell>
          <cell r="BM488">
            <v>0</v>
          </cell>
          <cell r="BN488">
            <v>0</v>
          </cell>
          <cell r="BU488">
            <v>0</v>
          </cell>
          <cell r="BV488">
            <v>0</v>
          </cell>
        </row>
        <row r="489">
          <cell r="C489" t="str">
            <v>SD</v>
          </cell>
          <cell r="D489" t="str">
            <v>Kec. Mranggen</v>
          </cell>
          <cell r="G489" t="str">
            <v>SWASTA</v>
          </cell>
          <cell r="P489">
            <v>0</v>
          </cell>
          <cell r="Q489">
            <v>0</v>
          </cell>
          <cell r="S489">
            <v>2</v>
          </cell>
          <cell r="T489">
            <v>6</v>
          </cell>
          <cell r="Y489">
            <v>2</v>
          </cell>
          <cell r="Z489">
            <v>6</v>
          </cell>
          <cell r="AB489">
            <v>2</v>
          </cell>
          <cell r="AC489">
            <v>6</v>
          </cell>
          <cell r="BD489">
            <v>0</v>
          </cell>
          <cell r="BE489">
            <v>0</v>
          </cell>
          <cell r="BG489">
            <v>3</v>
          </cell>
          <cell r="BH489">
            <v>5</v>
          </cell>
          <cell r="BM489">
            <v>0</v>
          </cell>
          <cell r="BN489">
            <v>0</v>
          </cell>
          <cell r="BU489">
            <v>1</v>
          </cell>
          <cell r="BV489">
            <v>0</v>
          </cell>
        </row>
        <row r="490">
          <cell r="C490" t="str">
            <v>SD</v>
          </cell>
          <cell r="D490" t="str">
            <v>Kec. Mranggen</v>
          </cell>
          <cell r="G490" t="str">
            <v>SWASTA</v>
          </cell>
          <cell r="P490">
            <v>0</v>
          </cell>
          <cell r="Q490">
            <v>0</v>
          </cell>
          <cell r="S490">
            <v>1</v>
          </cell>
          <cell r="T490">
            <v>9</v>
          </cell>
          <cell r="Y490">
            <v>1</v>
          </cell>
          <cell r="Z490">
            <v>11</v>
          </cell>
          <cell r="AB490">
            <v>1</v>
          </cell>
          <cell r="AC490">
            <v>11</v>
          </cell>
          <cell r="BD490">
            <v>0</v>
          </cell>
          <cell r="BE490">
            <v>0</v>
          </cell>
          <cell r="BG490">
            <v>1</v>
          </cell>
          <cell r="BH490">
            <v>11</v>
          </cell>
          <cell r="BM490">
            <v>0</v>
          </cell>
          <cell r="BN490">
            <v>0</v>
          </cell>
          <cell r="BU490">
            <v>0</v>
          </cell>
          <cell r="BV490">
            <v>0</v>
          </cell>
        </row>
        <row r="491">
          <cell r="C491" t="str">
            <v>SD</v>
          </cell>
          <cell r="D491" t="str">
            <v>Kec. Mranggen</v>
          </cell>
          <cell r="G491" t="str">
            <v>SWASTA</v>
          </cell>
          <cell r="P491">
            <v>0</v>
          </cell>
          <cell r="Q491">
            <v>0</v>
          </cell>
          <cell r="S491">
            <v>8</v>
          </cell>
          <cell r="T491">
            <v>21</v>
          </cell>
          <cell r="Y491">
            <v>10</v>
          </cell>
          <cell r="Z491">
            <v>24</v>
          </cell>
          <cell r="AB491">
            <v>10</v>
          </cell>
          <cell r="AC491">
            <v>24</v>
          </cell>
          <cell r="BD491">
            <v>2</v>
          </cell>
          <cell r="BE491">
            <v>3</v>
          </cell>
          <cell r="BG491">
            <v>8</v>
          </cell>
          <cell r="BH491">
            <v>21</v>
          </cell>
          <cell r="BM491">
            <v>0</v>
          </cell>
          <cell r="BN491">
            <v>0</v>
          </cell>
          <cell r="BU491">
            <v>0</v>
          </cell>
          <cell r="BV491">
            <v>3</v>
          </cell>
        </row>
        <row r="492">
          <cell r="C492" t="str">
            <v>SD</v>
          </cell>
          <cell r="D492" t="str">
            <v>Kec. Mranggen</v>
          </cell>
          <cell r="G492" t="str">
            <v>SWASTA</v>
          </cell>
          <cell r="P492">
            <v>0</v>
          </cell>
          <cell r="Q492">
            <v>0</v>
          </cell>
          <cell r="S492">
            <v>4</v>
          </cell>
          <cell r="T492">
            <v>11</v>
          </cell>
          <cell r="Y492">
            <v>4</v>
          </cell>
          <cell r="Z492">
            <v>11</v>
          </cell>
          <cell r="AB492">
            <v>4</v>
          </cell>
          <cell r="AC492">
            <v>11</v>
          </cell>
          <cell r="BD492">
            <v>0</v>
          </cell>
          <cell r="BE492">
            <v>0</v>
          </cell>
          <cell r="BG492">
            <v>4</v>
          </cell>
          <cell r="BH492">
            <v>11</v>
          </cell>
          <cell r="BM492">
            <v>0</v>
          </cell>
          <cell r="BN492">
            <v>0</v>
          </cell>
          <cell r="BU492">
            <v>0</v>
          </cell>
          <cell r="BV492">
            <v>3</v>
          </cell>
        </row>
        <row r="493">
          <cell r="C493" t="str">
            <v>SD</v>
          </cell>
          <cell r="D493" t="str">
            <v>Kec. Mranggen</v>
          </cell>
          <cell r="G493" t="str">
            <v>SWASTA</v>
          </cell>
          <cell r="P493">
            <v>0</v>
          </cell>
          <cell r="Q493">
            <v>0</v>
          </cell>
          <cell r="S493">
            <v>6</v>
          </cell>
          <cell r="T493">
            <v>2</v>
          </cell>
          <cell r="Y493">
            <v>6</v>
          </cell>
          <cell r="Z493">
            <v>2</v>
          </cell>
          <cell r="AB493">
            <v>6</v>
          </cell>
          <cell r="AC493">
            <v>2</v>
          </cell>
          <cell r="BD493">
            <v>2</v>
          </cell>
          <cell r="BE493">
            <v>0</v>
          </cell>
          <cell r="BG493">
            <v>4</v>
          </cell>
          <cell r="BH493">
            <v>2</v>
          </cell>
          <cell r="BM493">
            <v>0</v>
          </cell>
          <cell r="BN493">
            <v>0</v>
          </cell>
          <cell r="BU493">
            <v>0</v>
          </cell>
          <cell r="BV493">
            <v>0</v>
          </cell>
        </row>
        <row r="494">
          <cell r="C494" t="str">
            <v>SD</v>
          </cell>
          <cell r="D494" t="str">
            <v>Kec. Mranggen</v>
          </cell>
          <cell r="G494" t="str">
            <v>SWASTA</v>
          </cell>
          <cell r="P494">
            <v>0</v>
          </cell>
          <cell r="Q494">
            <v>0</v>
          </cell>
          <cell r="S494">
            <v>2</v>
          </cell>
          <cell r="T494">
            <v>6</v>
          </cell>
          <cell r="Y494">
            <v>2</v>
          </cell>
          <cell r="Z494">
            <v>6</v>
          </cell>
          <cell r="AB494">
            <v>2</v>
          </cell>
          <cell r="AC494">
            <v>6</v>
          </cell>
          <cell r="BD494">
            <v>0</v>
          </cell>
          <cell r="BE494">
            <v>0</v>
          </cell>
          <cell r="BG494">
            <v>2</v>
          </cell>
          <cell r="BH494">
            <v>6</v>
          </cell>
          <cell r="BM494">
            <v>0</v>
          </cell>
          <cell r="BN494">
            <v>0</v>
          </cell>
          <cell r="BU494">
            <v>0</v>
          </cell>
          <cell r="BV494">
            <v>0</v>
          </cell>
        </row>
        <row r="495">
          <cell r="C495" t="str">
            <v>SD</v>
          </cell>
          <cell r="D495" t="str">
            <v>Kec. Mranggen</v>
          </cell>
          <cell r="G495" t="str">
            <v>SWASTA</v>
          </cell>
          <cell r="P495">
            <v>0</v>
          </cell>
          <cell r="Q495">
            <v>0</v>
          </cell>
          <cell r="S495">
            <v>3</v>
          </cell>
          <cell r="T495">
            <v>7</v>
          </cell>
          <cell r="Y495">
            <v>3</v>
          </cell>
          <cell r="Z495">
            <v>7</v>
          </cell>
          <cell r="AB495">
            <v>3</v>
          </cell>
          <cell r="AC495">
            <v>7</v>
          </cell>
          <cell r="BD495">
            <v>1</v>
          </cell>
          <cell r="BE495">
            <v>0</v>
          </cell>
          <cell r="BG495">
            <v>2</v>
          </cell>
          <cell r="BH495">
            <v>7</v>
          </cell>
          <cell r="BM495">
            <v>0</v>
          </cell>
          <cell r="BN495">
            <v>0</v>
          </cell>
          <cell r="BU495">
            <v>0</v>
          </cell>
          <cell r="BV495">
            <v>2</v>
          </cell>
        </row>
        <row r="496">
          <cell r="C496" t="str">
            <v>SD</v>
          </cell>
          <cell r="D496" t="str">
            <v>Kec. Mranggen</v>
          </cell>
          <cell r="G496" t="str">
            <v>SWASTA</v>
          </cell>
          <cell r="P496">
            <v>0</v>
          </cell>
          <cell r="Q496">
            <v>0</v>
          </cell>
          <cell r="S496">
            <v>0</v>
          </cell>
          <cell r="T496">
            <v>8</v>
          </cell>
          <cell r="Y496">
            <v>0</v>
          </cell>
          <cell r="Z496">
            <v>8</v>
          </cell>
          <cell r="AB496">
            <v>0</v>
          </cell>
          <cell r="AC496">
            <v>8</v>
          </cell>
          <cell r="BD496">
            <v>0</v>
          </cell>
          <cell r="BE496">
            <v>0</v>
          </cell>
          <cell r="BG496">
            <v>0</v>
          </cell>
          <cell r="BH496">
            <v>8</v>
          </cell>
          <cell r="BM496">
            <v>0</v>
          </cell>
          <cell r="BN496">
            <v>0</v>
          </cell>
          <cell r="BU496">
            <v>0</v>
          </cell>
          <cell r="BV496">
            <v>0</v>
          </cell>
        </row>
        <row r="497">
          <cell r="C497" t="str">
            <v>SD</v>
          </cell>
          <cell r="D497" t="str">
            <v>Kec. Mranggen</v>
          </cell>
          <cell r="G497" t="str">
            <v>SWASTA</v>
          </cell>
          <cell r="P497">
            <v>0</v>
          </cell>
          <cell r="Q497">
            <v>0</v>
          </cell>
          <cell r="S497">
            <v>1</v>
          </cell>
          <cell r="T497">
            <v>6</v>
          </cell>
          <cell r="Y497">
            <v>1</v>
          </cell>
          <cell r="Z497">
            <v>7</v>
          </cell>
          <cell r="AB497">
            <v>1</v>
          </cell>
          <cell r="AC497">
            <v>7</v>
          </cell>
          <cell r="BD497">
            <v>0</v>
          </cell>
          <cell r="BE497">
            <v>1</v>
          </cell>
          <cell r="BG497">
            <v>1</v>
          </cell>
          <cell r="BH497">
            <v>6</v>
          </cell>
          <cell r="BM497">
            <v>0</v>
          </cell>
          <cell r="BN497">
            <v>0</v>
          </cell>
          <cell r="BU497">
            <v>0</v>
          </cell>
          <cell r="BV497">
            <v>0</v>
          </cell>
        </row>
        <row r="498">
          <cell r="C498" t="str">
            <v>SD</v>
          </cell>
          <cell r="D498" t="str">
            <v>Kec. Sayung</v>
          </cell>
          <cell r="G498" t="str">
            <v>SWASTA</v>
          </cell>
          <cell r="P498">
            <v>0</v>
          </cell>
          <cell r="Q498">
            <v>0</v>
          </cell>
          <cell r="S498">
            <v>0</v>
          </cell>
          <cell r="T498">
            <v>3</v>
          </cell>
          <cell r="Y498">
            <v>0</v>
          </cell>
          <cell r="Z498">
            <v>3</v>
          </cell>
          <cell r="AB498">
            <v>0</v>
          </cell>
          <cell r="AC498">
            <v>3</v>
          </cell>
          <cell r="BD498">
            <v>0</v>
          </cell>
          <cell r="BE498">
            <v>0</v>
          </cell>
          <cell r="BG498">
            <v>1</v>
          </cell>
          <cell r="BH498">
            <v>2</v>
          </cell>
          <cell r="BM498">
            <v>0</v>
          </cell>
          <cell r="BN498">
            <v>0</v>
          </cell>
          <cell r="BU498">
            <v>0</v>
          </cell>
          <cell r="BV498">
            <v>0</v>
          </cell>
        </row>
        <row r="499">
          <cell r="C499" t="str">
            <v>SD</v>
          </cell>
          <cell r="D499" t="str">
            <v>Kec. Sayung</v>
          </cell>
          <cell r="G499" t="str">
            <v>SWASTA</v>
          </cell>
          <cell r="P499">
            <v>0</v>
          </cell>
          <cell r="Q499">
            <v>2</v>
          </cell>
          <cell r="S499">
            <v>0</v>
          </cell>
          <cell r="T499">
            <v>4</v>
          </cell>
          <cell r="Y499">
            <v>0</v>
          </cell>
          <cell r="Z499">
            <v>4</v>
          </cell>
          <cell r="AB499">
            <v>0</v>
          </cell>
          <cell r="AC499">
            <v>6</v>
          </cell>
          <cell r="BD499">
            <v>0</v>
          </cell>
          <cell r="BE499">
            <v>0</v>
          </cell>
          <cell r="BG499">
            <v>0</v>
          </cell>
          <cell r="BH499">
            <v>6</v>
          </cell>
          <cell r="BM499">
            <v>0</v>
          </cell>
          <cell r="BN499">
            <v>0</v>
          </cell>
          <cell r="BU499">
            <v>0</v>
          </cell>
          <cell r="BV499">
            <v>0</v>
          </cell>
        </row>
        <row r="500">
          <cell r="C500" t="str">
            <v>SD</v>
          </cell>
          <cell r="D500" t="str">
            <v>Kec. Wedung</v>
          </cell>
          <cell r="G500" t="str">
            <v>SWASTA</v>
          </cell>
          <cell r="P500">
            <v>0</v>
          </cell>
          <cell r="Q500">
            <v>0</v>
          </cell>
          <cell r="S500">
            <v>3</v>
          </cell>
          <cell r="T500">
            <v>4</v>
          </cell>
          <cell r="Y500">
            <v>3</v>
          </cell>
          <cell r="Z500">
            <v>4</v>
          </cell>
          <cell r="AB500">
            <v>3</v>
          </cell>
          <cell r="AC500">
            <v>4</v>
          </cell>
          <cell r="BD500">
            <v>0</v>
          </cell>
          <cell r="BE500">
            <v>0</v>
          </cell>
          <cell r="BG500">
            <v>3</v>
          </cell>
          <cell r="BH500">
            <v>4</v>
          </cell>
          <cell r="BM500">
            <v>0</v>
          </cell>
          <cell r="BN500">
            <v>0</v>
          </cell>
          <cell r="BU500">
            <v>0</v>
          </cell>
          <cell r="BV500">
            <v>0</v>
          </cell>
        </row>
        <row r="501">
          <cell r="C501" t="str">
            <v>SD</v>
          </cell>
          <cell r="D501" t="str">
            <v>Kec. Wonosalam</v>
          </cell>
          <cell r="G501" t="str">
            <v>SWASTA</v>
          </cell>
          <cell r="P501">
            <v>0</v>
          </cell>
          <cell r="Q501">
            <v>0</v>
          </cell>
          <cell r="S501">
            <v>5</v>
          </cell>
          <cell r="T501">
            <v>10</v>
          </cell>
          <cell r="Y501">
            <v>6</v>
          </cell>
          <cell r="Z501">
            <v>10</v>
          </cell>
          <cell r="AB501">
            <v>6</v>
          </cell>
          <cell r="AC501">
            <v>10</v>
          </cell>
          <cell r="BD501">
            <v>0</v>
          </cell>
          <cell r="BE501">
            <v>0</v>
          </cell>
          <cell r="BG501">
            <v>6</v>
          </cell>
          <cell r="BH501">
            <v>10</v>
          </cell>
          <cell r="BM501">
            <v>0</v>
          </cell>
          <cell r="BN501">
            <v>0</v>
          </cell>
          <cell r="BU501">
            <v>0</v>
          </cell>
          <cell r="BV501">
            <v>1</v>
          </cell>
        </row>
        <row r="502">
          <cell r="C502" t="str">
            <v>SD</v>
          </cell>
          <cell r="D502" t="str">
            <v>Kec. Wonosalam</v>
          </cell>
          <cell r="G502" t="str">
            <v>SWASTA</v>
          </cell>
          <cell r="P502">
            <v>0</v>
          </cell>
          <cell r="Q502">
            <v>0</v>
          </cell>
          <cell r="S502">
            <v>2</v>
          </cell>
          <cell r="T502">
            <v>5</v>
          </cell>
          <cell r="Y502">
            <v>3</v>
          </cell>
          <cell r="Z502">
            <v>5</v>
          </cell>
          <cell r="AB502">
            <v>3</v>
          </cell>
          <cell r="AC502">
            <v>5</v>
          </cell>
          <cell r="BD502">
            <v>0</v>
          </cell>
          <cell r="BE502">
            <v>0</v>
          </cell>
          <cell r="BG502">
            <v>3</v>
          </cell>
          <cell r="BH502">
            <v>5</v>
          </cell>
          <cell r="BM502">
            <v>0</v>
          </cell>
          <cell r="BN502">
            <v>0</v>
          </cell>
          <cell r="BU502">
            <v>0</v>
          </cell>
          <cell r="BV502">
            <v>0</v>
          </cell>
        </row>
        <row r="503">
          <cell r="C503" t="str">
            <v>SLB</v>
          </cell>
          <cell r="D503" t="str">
            <v>Kec. Demak</v>
          </cell>
          <cell r="G503" t="str">
            <v>SWASTA</v>
          </cell>
          <cell r="P503">
            <v>3</v>
          </cell>
          <cell r="Q503">
            <v>0</v>
          </cell>
          <cell r="S503">
            <v>0</v>
          </cell>
          <cell r="T503">
            <v>9</v>
          </cell>
          <cell r="Y503">
            <v>0</v>
          </cell>
          <cell r="Z503">
            <v>9</v>
          </cell>
          <cell r="AB503">
            <v>3</v>
          </cell>
          <cell r="AC503">
            <v>9</v>
          </cell>
          <cell r="BD503">
            <v>0</v>
          </cell>
          <cell r="BE503">
            <v>0</v>
          </cell>
          <cell r="BG503">
            <v>3</v>
          </cell>
          <cell r="BH503">
            <v>9</v>
          </cell>
          <cell r="BM503">
            <v>1</v>
          </cell>
          <cell r="BN503">
            <v>0</v>
          </cell>
          <cell r="BU503">
            <v>0</v>
          </cell>
          <cell r="BV503">
            <v>1</v>
          </cell>
        </row>
        <row r="504">
          <cell r="C504" t="str">
            <v>SLB</v>
          </cell>
          <cell r="D504" t="str">
            <v>Kec. Demak</v>
          </cell>
          <cell r="G504" t="str">
            <v>SWASTA</v>
          </cell>
          <cell r="P504">
            <v>2</v>
          </cell>
          <cell r="Q504">
            <v>4</v>
          </cell>
          <cell r="S504">
            <v>0</v>
          </cell>
          <cell r="T504">
            <v>11</v>
          </cell>
          <cell r="Y504">
            <v>0</v>
          </cell>
          <cell r="Z504">
            <v>11</v>
          </cell>
          <cell r="AB504">
            <v>2</v>
          </cell>
          <cell r="AC504">
            <v>15</v>
          </cell>
          <cell r="BD504">
            <v>0</v>
          </cell>
          <cell r="BE504">
            <v>0</v>
          </cell>
          <cell r="BG504">
            <v>4</v>
          </cell>
          <cell r="BH504">
            <v>13</v>
          </cell>
          <cell r="BM504">
            <v>0</v>
          </cell>
          <cell r="BN504">
            <v>0</v>
          </cell>
          <cell r="BU504">
            <v>0</v>
          </cell>
          <cell r="BV504">
            <v>0</v>
          </cell>
        </row>
        <row r="505">
          <cell r="C505" t="str">
            <v>SMP</v>
          </cell>
          <cell r="D505" t="str">
            <v>Kec. Mranggen</v>
          </cell>
          <cell r="G505" t="str">
            <v>NEGERI</v>
          </cell>
          <cell r="P505">
            <v>14</v>
          </cell>
          <cell r="Q505">
            <v>32</v>
          </cell>
          <cell r="S505">
            <v>0</v>
          </cell>
          <cell r="T505">
            <v>0</v>
          </cell>
          <cell r="Y505">
            <v>2</v>
          </cell>
          <cell r="Z505">
            <v>4</v>
          </cell>
          <cell r="AB505">
            <v>16</v>
          </cell>
          <cell r="AC505">
            <v>36</v>
          </cell>
          <cell r="BD505">
            <v>2</v>
          </cell>
          <cell r="BE505">
            <v>0</v>
          </cell>
          <cell r="BG505">
            <v>14</v>
          </cell>
          <cell r="BH505">
            <v>36</v>
          </cell>
          <cell r="BM505">
            <v>0</v>
          </cell>
          <cell r="BN505">
            <v>2</v>
          </cell>
          <cell r="BU505">
            <v>2</v>
          </cell>
          <cell r="BV505">
            <v>2</v>
          </cell>
        </row>
        <row r="506">
          <cell r="C506" t="str">
            <v>SMP</v>
          </cell>
          <cell r="D506" t="str">
            <v>Kec. Mranggen</v>
          </cell>
          <cell r="G506" t="str">
            <v>NEGERI</v>
          </cell>
          <cell r="P506">
            <v>15</v>
          </cell>
          <cell r="Q506">
            <v>24</v>
          </cell>
          <cell r="S506">
            <v>0</v>
          </cell>
          <cell r="T506">
            <v>0</v>
          </cell>
          <cell r="Y506">
            <v>4</v>
          </cell>
          <cell r="Z506">
            <v>1</v>
          </cell>
          <cell r="AB506">
            <v>19</v>
          </cell>
          <cell r="AC506">
            <v>25</v>
          </cell>
          <cell r="BD506">
            <v>0</v>
          </cell>
          <cell r="BE506">
            <v>0</v>
          </cell>
          <cell r="BG506">
            <v>19</v>
          </cell>
          <cell r="BH506">
            <v>25</v>
          </cell>
          <cell r="BM506">
            <v>2</v>
          </cell>
          <cell r="BN506">
            <v>2</v>
          </cell>
          <cell r="BU506">
            <v>6</v>
          </cell>
          <cell r="BV506">
            <v>2</v>
          </cell>
        </row>
        <row r="507">
          <cell r="C507" t="str">
            <v>SMP</v>
          </cell>
          <cell r="D507" t="str">
            <v>Kec. Mranggen</v>
          </cell>
          <cell r="G507" t="str">
            <v>NEGERI</v>
          </cell>
          <cell r="P507">
            <v>16</v>
          </cell>
          <cell r="Q507">
            <v>30</v>
          </cell>
          <cell r="S507">
            <v>0</v>
          </cell>
          <cell r="T507">
            <v>0</v>
          </cell>
          <cell r="Y507">
            <v>3</v>
          </cell>
          <cell r="Z507">
            <v>5</v>
          </cell>
          <cell r="AB507">
            <v>19</v>
          </cell>
          <cell r="AC507">
            <v>35</v>
          </cell>
          <cell r="BD507">
            <v>0</v>
          </cell>
          <cell r="BE507">
            <v>0</v>
          </cell>
          <cell r="BG507">
            <v>19</v>
          </cell>
          <cell r="BH507">
            <v>35</v>
          </cell>
          <cell r="BM507">
            <v>1</v>
          </cell>
          <cell r="BN507">
            <v>2</v>
          </cell>
          <cell r="BU507">
            <v>4</v>
          </cell>
          <cell r="BV507">
            <v>3</v>
          </cell>
        </row>
        <row r="508">
          <cell r="C508" t="str">
            <v>SMP</v>
          </cell>
          <cell r="D508" t="str">
            <v>Kec. Karangawen</v>
          </cell>
          <cell r="G508" t="str">
            <v>NEGERI</v>
          </cell>
          <cell r="P508">
            <v>14</v>
          </cell>
          <cell r="Q508">
            <v>24</v>
          </cell>
          <cell r="S508">
            <v>0</v>
          </cell>
          <cell r="T508">
            <v>0</v>
          </cell>
          <cell r="Y508">
            <v>3</v>
          </cell>
          <cell r="Z508">
            <v>5</v>
          </cell>
          <cell r="AB508">
            <v>17</v>
          </cell>
          <cell r="AC508">
            <v>29</v>
          </cell>
          <cell r="BD508">
            <v>0</v>
          </cell>
          <cell r="BE508">
            <v>0</v>
          </cell>
          <cell r="BG508">
            <v>17</v>
          </cell>
          <cell r="BH508">
            <v>29</v>
          </cell>
          <cell r="BM508">
            <v>1</v>
          </cell>
          <cell r="BN508">
            <v>0</v>
          </cell>
          <cell r="BU508">
            <v>7</v>
          </cell>
          <cell r="BV508">
            <v>3</v>
          </cell>
        </row>
        <row r="509">
          <cell r="C509" t="str">
            <v>SMP</v>
          </cell>
          <cell r="D509" t="str">
            <v>Kec. Karangawen</v>
          </cell>
          <cell r="G509" t="str">
            <v>NEGERI</v>
          </cell>
          <cell r="P509">
            <v>14</v>
          </cell>
          <cell r="Q509">
            <v>11</v>
          </cell>
          <cell r="S509">
            <v>0</v>
          </cell>
          <cell r="T509">
            <v>0</v>
          </cell>
          <cell r="Y509">
            <v>3</v>
          </cell>
          <cell r="Z509">
            <v>4</v>
          </cell>
          <cell r="AB509">
            <v>17</v>
          </cell>
          <cell r="AC509">
            <v>15</v>
          </cell>
          <cell r="BD509">
            <v>0</v>
          </cell>
          <cell r="BE509">
            <v>0</v>
          </cell>
          <cell r="BG509">
            <v>17</v>
          </cell>
          <cell r="BH509">
            <v>15</v>
          </cell>
          <cell r="BM509">
            <v>1</v>
          </cell>
          <cell r="BN509">
            <v>1</v>
          </cell>
          <cell r="BU509">
            <v>1</v>
          </cell>
          <cell r="BV509">
            <v>1</v>
          </cell>
        </row>
        <row r="510">
          <cell r="C510" t="str">
            <v>SMP</v>
          </cell>
          <cell r="D510" t="str">
            <v>Kec. Guntur</v>
          </cell>
          <cell r="G510" t="str">
            <v>NEGERI</v>
          </cell>
          <cell r="P510">
            <v>13</v>
          </cell>
          <cell r="Q510">
            <v>14</v>
          </cell>
          <cell r="S510">
            <v>0</v>
          </cell>
          <cell r="T510">
            <v>0</v>
          </cell>
          <cell r="Y510">
            <v>3</v>
          </cell>
          <cell r="Z510">
            <v>6</v>
          </cell>
          <cell r="AB510">
            <v>16</v>
          </cell>
          <cell r="AC510">
            <v>20</v>
          </cell>
          <cell r="BD510">
            <v>0</v>
          </cell>
          <cell r="BE510">
            <v>1</v>
          </cell>
          <cell r="BG510">
            <v>16</v>
          </cell>
          <cell r="BH510">
            <v>19</v>
          </cell>
          <cell r="BM510">
            <v>2</v>
          </cell>
          <cell r="BN510">
            <v>2</v>
          </cell>
          <cell r="BU510">
            <v>2</v>
          </cell>
          <cell r="BV510">
            <v>1</v>
          </cell>
        </row>
        <row r="511">
          <cell r="C511" t="str">
            <v>SMP</v>
          </cell>
          <cell r="D511" t="str">
            <v>Kec. Guntur</v>
          </cell>
          <cell r="G511" t="str">
            <v>NEGERI</v>
          </cell>
          <cell r="P511">
            <v>5</v>
          </cell>
          <cell r="Q511">
            <v>8</v>
          </cell>
          <cell r="S511">
            <v>0</v>
          </cell>
          <cell r="T511">
            <v>0</v>
          </cell>
          <cell r="Y511">
            <v>2</v>
          </cell>
          <cell r="Z511">
            <v>0</v>
          </cell>
          <cell r="AB511">
            <v>7</v>
          </cell>
          <cell r="AC511">
            <v>8</v>
          </cell>
          <cell r="BD511">
            <v>0</v>
          </cell>
          <cell r="BE511">
            <v>0</v>
          </cell>
          <cell r="BG511">
            <v>7</v>
          </cell>
          <cell r="BH511">
            <v>8</v>
          </cell>
          <cell r="BM511">
            <v>1</v>
          </cell>
          <cell r="BN511">
            <v>0</v>
          </cell>
          <cell r="BU511">
            <v>0</v>
          </cell>
          <cell r="BV511">
            <v>1</v>
          </cell>
        </row>
        <row r="512">
          <cell r="C512" t="str">
            <v>SMP</v>
          </cell>
          <cell r="D512" t="str">
            <v>Kec. Guntur</v>
          </cell>
          <cell r="G512" t="str">
            <v>NEGERI</v>
          </cell>
          <cell r="P512">
            <v>4</v>
          </cell>
          <cell r="Q512">
            <v>6</v>
          </cell>
          <cell r="S512">
            <v>0</v>
          </cell>
          <cell r="T512">
            <v>0</v>
          </cell>
          <cell r="Y512">
            <v>1</v>
          </cell>
          <cell r="Z512">
            <v>6</v>
          </cell>
          <cell r="AB512">
            <v>5</v>
          </cell>
          <cell r="AC512">
            <v>12</v>
          </cell>
          <cell r="BD512">
            <v>0</v>
          </cell>
          <cell r="BE512">
            <v>0</v>
          </cell>
          <cell r="BG512">
            <v>5</v>
          </cell>
          <cell r="BH512">
            <v>12</v>
          </cell>
          <cell r="BM512">
            <v>0</v>
          </cell>
          <cell r="BN512">
            <v>0</v>
          </cell>
          <cell r="BU512">
            <v>2</v>
          </cell>
          <cell r="BV512">
            <v>1</v>
          </cell>
        </row>
        <row r="513">
          <cell r="C513" t="str">
            <v>SMP</v>
          </cell>
          <cell r="D513" t="str">
            <v>Kec. Sayung</v>
          </cell>
          <cell r="G513" t="str">
            <v>NEGERI</v>
          </cell>
          <cell r="P513">
            <v>15</v>
          </cell>
          <cell r="Q513">
            <v>22</v>
          </cell>
          <cell r="S513">
            <v>0</v>
          </cell>
          <cell r="T513">
            <v>0</v>
          </cell>
          <cell r="Y513">
            <v>2</v>
          </cell>
          <cell r="Z513">
            <v>3</v>
          </cell>
          <cell r="AB513">
            <v>17</v>
          </cell>
          <cell r="AC513">
            <v>25</v>
          </cell>
          <cell r="BD513">
            <v>0</v>
          </cell>
          <cell r="BE513">
            <v>0</v>
          </cell>
          <cell r="BG513">
            <v>17</v>
          </cell>
          <cell r="BH513">
            <v>25</v>
          </cell>
          <cell r="BM513">
            <v>0</v>
          </cell>
          <cell r="BN513">
            <v>0</v>
          </cell>
          <cell r="BU513">
            <v>6</v>
          </cell>
          <cell r="BV513">
            <v>3</v>
          </cell>
        </row>
        <row r="514">
          <cell r="C514" t="str">
            <v>SMP</v>
          </cell>
          <cell r="D514" t="str">
            <v>Kec. Sayung</v>
          </cell>
          <cell r="G514" t="str">
            <v>NEGERI</v>
          </cell>
          <cell r="P514">
            <v>12</v>
          </cell>
          <cell r="Q514">
            <v>18</v>
          </cell>
          <cell r="S514">
            <v>0</v>
          </cell>
          <cell r="T514">
            <v>0</v>
          </cell>
          <cell r="Y514">
            <v>1</v>
          </cell>
          <cell r="Z514">
            <v>3</v>
          </cell>
          <cell r="AB514">
            <v>13</v>
          </cell>
          <cell r="AC514">
            <v>21</v>
          </cell>
          <cell r="BD514">
            <v>0</v>
          </cell>
          <cell r="BE514">
            <v>1</v>
          </cell>
          <cell r="BG514">
            <v>13</v>
          </cell>
          <cell r="BH514">
            <v>20</v>
          </cell>
          <cell r="BM514">
            <v>0</v>
          </cell>
          <cell r="BN514">
            <v>1</v>
          </cell>
          <cell r="BU514">
            <v>4</v>
          </cell>
          <cell r="BV514">
            <v>3</v>
          </cell>
        </row>
        <row r="515">
          <cell r="C515" t="str">
            <v>SMP</v>
          </cell>
          <cell r="D515" t="str">
            <v>Kec. Sayung</v>
          </cell>
          <cell r="G515" t="str">
            <v>NEGERI</v>
          </cell>
          <cell r="P515">
            <v>0</v>
          </cell>
          <cell r="Q515">
            <v>0</v>
          </cell>
          <cell r="S515">
            <v>0</v>
          </cell>
          <cell r="T515">
            <v>0</v>
          </cell>
          <cell r="Y515">
            <v>3</v>
          </cell>
          <cell r="Z515">
            <v>6</v>
          </cell>
          <cell r="AB515">
            <v>3</v>
          </cell>
          <cell r="AC515">
            <v>6</v>
          </cell>
          <cell r="BD515">
            <v>0</v>
          </cell>
          <cell r="BE515">
            <v>0</v>
          </cell>
          <cell r="BG515">
            <v>3</v>
          </cell>
          <cell r="BH515">
            <v>6</v>
          </cell>
          <cell r="BM515">
            <v>0</v>
          </cell>
          <cell r="BN515">
            <v>0</v>
          </cell>
          <cell r="BU515">
            <v>2</v>
          </cell>
          <cell r="BV515">
            <v>1</v>
          </cell>
        </row>
        <row r="516">
          <cell r="C516" t="str">
            <v>SMP</v>
          </cell>
          <cell r="D516" t="str">
            <v>Kec. Karang Tengah</v>
          </cell>
          <cell r="G516" t="str">
            <v>NEGERI</v>
          </cell>
          <cell r="P516">
            <v>13</v>
          </cell>
          <cell r="Q516">
            <v>24</v>
          </cell>
          <cell r="S516">
            <v>0</v>
          </cell>
          <cell r="T516">
            <v>0</v>
          </cell>
          <cell r="Y516">
            <v>1</v>
          </cell>
          <cell r="Z516">
            <v>6</v>
          </cell>
          <cell r="AB516">
            <v>14</v>
          </cell>
          <cell r="AC516">
            <v>30</v>
          </cell>
          <cell r="BD516">
            <v>1</v>
          </cell>
          <cell r="BE516">
            <v>0</v>
          </cell>
          <cell r="BG516">
            <v>13</v>
          </cell>
          <cell r="BH516">
            <v>30</v>
          </cell>
          <cell r="BM516">
            <v>1</v>
          </cell>
          <cell r="BN516">
            <v>1</v>
          </cell>
          <cell r="BU516">
            <v>2</v>
          </cell>
          <cell r="BV516">
            <v>3</v>
          </cell>
        </row>
        <row r="517">
          <cell r="C517" t="str">
            <v>SMP</v>
          </cell>
          <cell r="D517" t="str">
            <v>Kec. Karang Tengah</v>
          </cell>
          <cell r="G517" t="str">
            <v>NEGERI</v>
          </cell>
          <cell r="P517">
            <v>10</v>
          </cell>
          <cell r="Q517">
            <v>13</v>
          </cell>
          <cell r="S517">
            <v>0</v>
          </cell>
          <cell r="T517">
            <v>0</v>
          </cell>
          <cell r="Y517">
            <v>1</v>
          </cell>
          <cell r="Z517">
            <v>4</v>
          </cell>
          <cell r="AB517">
            <v>11</v>
          </cell>
          <cell r="AC517">
            <v>17</v>
          </cell>
          <cell r="BD517">
            <v>0</v>
          </cell>
          <cell r="BE517">
            <v>0</v>
          </cell>
          <cell r="BG517">
            <v>11</v>
          </cell>
          <cell r="BH517">
            <v>17</v>
          </cell>
          <cell r="BM517">
            <v>1</v>
          </cell>
          <cell r="BN517">
            <v>1</v>
          </cell>
          <cell r="BU517">
            <v>2</v>
          </cell>
          <cell r="BV517">
            <v>1</v>
          </cell>
        </row>
        <row r="518">
          <cell r="C518" t="str">
            <v>SMP</v>
          </cell>
          <cell r="D518" t="str">
            <v>Kec. Bonang</v>
          </cell>
          <cell r="G518" t="str">
            <v>NEGERI</v>
          </cell>
          <cell r="P518">
            <v>12</v>
          </cell>
          <cell r="Q518">
            <v>10</v>
          </cell>
          <cell r="S518">
            <v>0</v>
          </cell>
          <cell r="T518">
            <v>0</v>
          </cell>
          <cell r="Y518">
            <v>3</v>
          </cell>
          <cell r="Z518">
            <v>12</v>
          </cell>
          <cell r="AB518">
            <v>15</v>
          </cell>
          <cell r="AC518">
            <v>22</v>
          </cell>
          <cell r="BD518">
            <v>1</v>
          </cell>
          <cell r="BE518">
            <v>0</v>
          </cell>
          <cell r="BG518">
            <v>14</v>
          </cell>
          <cell r="BH518">
            <v>22</v>
          </cell>
          <cell r="BM518">
            <v>2</v>
          </cell>
          <cell r="BN518">
            <v>1</v>
          </cell>
          <cell r="BU518">
            <v>4</v>
          </cell>
          <cell r="BV518">
            <v>1</v>
          </cell>
        </row>
        <row r="519">
          <cell r="C519" t="str">
            <v>SMP</v>
          </cell>
          <cell r="D519" t="str">
            <v>Kec. Bonang</v>
          </cell>
          <cell r="G519" t="str">
            <v>NEGERI</v>
          </cell>
          <cell r="P519">
            <v>7</v>
          </cell>
          <cell r="Q519">
            <v>10</v>
          </cell>
          <cell r="S519">
            <v>0</v>
          </cell>
          <cell r="T519">
            <v>0</v>
          </cell>
          <cell r="Y519">
            <v>3</v>
          </cell>
          <cell r="Z519">
            <v>5</v>
          </cell>
          <cell r="AB519">
            <v>10</v>
          </cell>
          <cell r="AC519">
            <v>15</v>
          </cell>
          <cell r="BD519">
            <v>0</v>
          </cell>
          <cell r="BE519">
            <v>0</v>
          </cell>
          <cell r="BG519">
            <v>10</v>
          </cell>
          <cell r="BH519">
            <v>15</v>
          </cell>
          <cell r="BM519">
            <v>1</v>
          </cell>
          <cell r="BN519">
            <v>1</v>
          </cell>
          <cell r="BU519">
            <v>0</v>
          </cell>
          <cell r="BV519">
            <v>3</v>
          </cell>
        </row>
        <row r="520">
          <cell r="C520" t="str">
            <v>SMP</v>
          </cell>
          <cell r="D520" t="str">
            <v>Kec. Bonang</v>
          </cell>
          <cell r="G520" t="str">
            <v>NEGERI</v>
          </cell>
          <cell r="P520">
            <v>4</v>
          </cell>
          <cell r="Q520">
            <v>13</v>
          </cell>
          <cell r="S520">
            <v>0</v>
          </cell>
          <cell r="T520">
            <v>0</v>
          </cell>
          <cell r="Y520">
            <v>2</v>
          </cell>
          <cell r="Z520">
            <v>6</v>
          </cell>
          <cell r="AB520">
            <v>6</v>
          </cell>
          <cell r="AC520">
            <v>19</v>
          </cell>
          <cell r="BD520">
            <v>1</v>
          </cell>
          <cell r="BE520">
            <v>0</v>
          </cell>
          <cell r="BG520">
            <v>5</v>
          </cell>
          <cell r="BH520">
            <v>19</v>
          </cell>
          <cell r="BM520">
            <v>1</v>
          </cell>
          <cell r="BN520">
            <v>0</v>
          </cell>
          <cell r="BU520">
            <v>2</v>
          </cell>
          <cell r="BV520">
            <v>1</v>
          </cell>
        </row>
        <row r="521">
          <cell r="C521" t="str">
            <v>SMP</v>
          </cell>
          <cell r="D521" t="str">
            <v>Kec. Demak</v>
          </cell>
          <cell r="G521" t="str">
            <v>NEGERI</v>
          </cell>
          <cell r="P521">
            <v>14</v>
          </cell>
          <cell r="Q521">
            <v>32</v>
          </cell>
          <cell r="S521">
            <v>0</v>
          </cell>
          <cell r="T521">
            <v>0</v>
          </cell>
          <cell r="Y521">
            <v>2</v>
          </cell>
          <cell r="Z521">
            <v>10</v>
          </cell>
          <cell r="AB521">
            <v>16</v>
          </cell>
          <cell r="AC521">
            <v>42</v>
          </cell>
          <cell r="BD521">
            <v>0</v>
          </cell>
          <cell r="BE521">
            <v>0</v>
          </cell>
          <cell r="BG521">
            <v>16</v>
          </cell>
          <cell r="BH521">
            <v>42</v>
          </cell>
          <cell r="BM521">
            <v>2</v>
          </cell>
          <cell r="BN521">
            <v>0</v>
          </cell>
          <cell r="BU521">
            <v>6</v>
          </cell>
          <cell r="BV521">
            <v>5</v>
          </cell>
        </row>
        <row r="522">
          <cell r="C522" t="str">
            <v>SMP</v>
          </cell>
          <cell r="D522" t="str">
            <v>Kec. Demak</v>
          </cell>
          <cell r="G522" t="str">
            <v>NEGERI</v>
          </cell>
          <cell r="P522">
            <v>19</v>
          </cell>
          <cell r="Q522">
            <v>21</v>
          </cell>
          <cell r="S522">
            <v>0</v>
          </cell>
          <cell r="T522">
            <v>0</v>
          </cell>
          <cell r="Y522">
            <v>3</v>
          </cell>
          <cell r="Z522">
            <v>16</v>
          </cell>
          <cell r="AB522">
            <v>22</v>
          </cell>
          <cell r="AC522">
            <v>37</v>
          </cell>
          <cell r="BD522">
            <v>0</v>
          </cell>
          <cell r="BE522">
            <v>0</v>
          </cell>
          <cell r="BG522">
            <v>22</v>
          </cell>
          <cell r="BH522">
            <v>37</v>
          </cell>
          <cell r="BM522">
            <v>1</v>
          </cell>
          <cell r="BN522">
            <v>0</v>
          </cell>
          <cell r="BU522">
            <v>7</v>
          </cell>
          <cell r="BV522">
            <v>4</v>
          </cell>
        </row>
        <row r="523">
          <cell r="C523" t="str">
            <v>SMP</v>
          </cell>
          <cell r="D523" t="str">
            <v>Kec. Demak</v>
          </cell>
          <cell r="G523" t="str">
            <v>NEGERI</v>
          </cell>
          <cell r="P523">
            <v>10</v>
          </cell>
          <cell r="Q523">
            <v>25</v>
          </cell>
          <cell r="S523">
            <v>0</v>
          </cell>
          <cell r="T523">
            <v>0</v>
          </cell>
          <cell r="Y523">
            <v>5</v>
          </cell>
          <cell r="Z523">
            <v>5</v>
          </cell>
          <cell r="AB523">
            <v>15</v>
          </cell>
          <cell r="AC523">
            <v>30</v>
          </cell>
          <cell r="BD523">
            <v>1</v>
          </cell>
          <cell r="BE523">
            <v>0</v>
          </cell>
          <cell r="BG523">
            <v>14</v>
          </cell>
          <cell r="BH523">
            <v>30</v>
          </cell>
          <cell r="BM523">
            <v>1</v>
          </cell>
          <cell r="BN523">
            <v>1</v>
          </cell>
          <cell r="BU523">
            <v>2</v>
          </cell>
          <cell r="BV523">
            <v>1</v>
          </cell>
        </row>
        <row r="524">
          <cell r="C524" t="str">
            <v>SMP</v>
          </cell>
          <cell r="D524" t="str">
            <v>Kec. Demak</v>
          </cell>
          <cell r="G524" t="str">
            <v>NEGERI</v>
          </cell>
          <cell r="P524">
            <v>15</v>
          </cell>
          <cell r="Q524">
            <v>16</v>
          </cell>
          <cell r="S524">
            <v>0</v>
          </cell>
          <cell r="T524">
            <v>1</v>
          </cell>
          <cell r="Y524">
            <v>3</v>
          </cell>
          <cell r="Z524">
            <v>9</v>
          </cell>
          <cell r="AB524">
            <v>18</v>
          </cell>
          <cell r="AC524">
            <v>25</v>
          </cell>
          <cell r="BD524">
            <v>0</v>
          </cell>
          <cell r="BE524">
            <v>0</v>
          </cell>
          <cell r="BG524">
            <v>18</v>
          </cell>
          <cell r="BH524">
            <v>25</v>
          </cell>
          <cell r="BM524">
            <v>2</v>
          </cell>
          <cell r="BN524">
            <v>2</v>
          </cell>
          <cell r="BU524">
            <v>5</v>
          </cell>
          <cell r="BV524">
            <v>3</v>
          </cell>
        </row>
        <row r="525">
          <cell r="C525" t="str">
            <v>SMP</v>
          </cell>
          <cell r="D525" t="str">
            <v>Kec. Demak</v>
          </cell>
          <cell r="G525" t="str">
            <v>NEGERI</v>
          </cell>
          <cell r="P525">
            <v>11</v>
          </cell>
          <cell r="Q525">
            <v>22</v>
          </cell>
          <cell r="S525">
            <v>0</v>
          </cell>
          <cell r="T525">
            <v>0</v>
          </cell>
          <cell r="Y525">
            <v>0</v>
          </cell>
          <cell r="Z525">
            <v>7</v>
          </cell>
          <cell r="AB525">
            <v>11</v>
          </cell>
          <cell r="AC525">
            <v>29</v>
          </cell>
          <cell r="BD525">
            <v>0</v>
          </cell>
          <cell r="BE525">
            <v>0</v>
          </cell>
          <cell r="BG525">
            <v>12</v>
          </cell>
          <cell r="BH525">
            <v>28</v>
          </cell>
          <cell r="BM525">
            <v>1</v>
          </cell>
          <cell r="BN525">
            <v>5</v>
          </cell>
          <cell r="BU525">
            <v>4</v>
          </cell>
          <cell r="BV525">
            <v>2</v>
          </cell>
        </row>
        <row r="526">
          <cell r="C526" t="str">
            <v>SMP</v>
          </cell>
          <cell r="D526" t="str">
            <v>Kec. Wonosalam</v>
          </cell>
          <cell r="G526" t="str">
            <v>NEGERI</v>
          </cell>
          <cell r="P526">
            <v>17</v>
          </cell>
          <cell r="Q526">
            <v>11</v>
          </cell>
          <cell r="S526">
            <v>0</v>
          </cell>
          <cell r="T526">
            <v>0</v>
          </cell>
          <cell r="Y526">
            <v>4</v>
          </cell>
          <cell r="Z526">
            <v>5</v>
          </cell>
          <cell r="AB526">
            <v>21</v>
          </cell>
          <cell r="AC526">
            <v>16</v>
          </cell>
          <cell r="BD526">
            <v>1</v>
          </cell>
          <cell r="BE526">
            <v>0</v>
          </cell>
          <cell r="BG526">
            <v>20</v>
          </cell>
          <cell r="BH526">
            <v>16</v>
          </cell>
          <cell r="BM526">
            <v>2</v>
          </cell>
          <cell r="BN526">
            <v>1</v>
          </cell>
          <cell r="BU526">
            <v>2</v>
          </cell>
          <cell r="BV526">
            <v>2</v>
          </cell>
        </row>
        <row r="527">
          <cell r="C527" t="str">
            <v>SMP</v>
          </cell>
          <cell r="D527" t="str">
            <v>Kec. Wonosalam</v>
          </cell>
          <cell r="G527" t="str">
            <v>NEGERI</v>
          </cell>
          <cell r="P527">
            <v>4</v>
          </cell>
          <cell r="Q527">
            <v>11</v>
          </cell>
          <cell r="S527">
            <v>0</v>
          </cell>
          <cell r="T527">
            <v>0</v>
          </cell>
          <cell r="Y527">
            <v>3</v>
          </cell>
          <cell r="Z527">
            <v>3</v>
          </cell>
          <cell r="AB527">
            <v>7</v>
          </cell>
          <cell r="AC527">
            <v>14</v>
          </cell>
          <cell r="BD527">
            <v>0</v>
          </cell>
          <cell r="BE527">
            <v>0</v>
          </cell>
          <cell r="BG527">
            <v>7</v>
          </cell>
          <cell r="BH527">
            <v>14</v>
          </cell>
          <cell r="BM527">
            <v>0</v>
          </cell>
          <cell r="BN527">
            <v>1</v>
          </cell>
          <cell r="BU527">
            <v>2</v>
          </cell>
          <cell r="BV527">
            <v>3</v>
          </cell>
        </row>
        <row r="528">
          <cell r="C528" t="str">
            <v>SMP</v>
          </cell>
          <cell r="D528" t="str">
            <v>Kec. Dempet</v>
          </cell>
          <cell r="G528" t="str">
            <v>NEGERI</v>
          </cell>
          <cell r="P528">
            <v>10</v>
          </cell>
          <cell r="Q528">
            <v>27</v>
          </cell>
          <cell r="S528">
            <v>0</v>
          </cell>
          <cell r="T528">
            <v>0</v>
          </cell>
          <cell r="Y528">
            <v>6</v>
          </cell>
          <cell r="Z528">
            <v>11</v>
          </cell>
          <cell r="AB528">
            <v>16</v>
          </cell>
          <cell r="AC528">
            <v>38</v>
          </cell>
          <cell r="BD528">
            <v>1</v>
          </cell>
          <cell r="BE528">
            <v>0</v>
          </cell>
          <cell r="BG528">
            <v>15</v>
          </cell>
          <cell r="BH528">
            <v>38</v>
          </cell>
          <cell r="BM528">
            <v>2</v>
          </cell>
          <cell r="BN528">
            <v>1</v>
          </cell>
          <cell r="BU528">
            <v>8</v>
          </cell>
          <cell r="BV528">
            <v>3</v>
          </cell>
        </row>
        <row r="529">
          <cell r="C529" t="str">
            <v>SMP</v>
          </cell>
          <cell r="D529" t="str">
            <v>Kec. Dempet</v>
          </cell>
          <cell r="G529" t="str">
            <v>NEGERI</v>
          </cell>
          <cell r="P529">
            <v>10</v>
          </cell>
          <cell r="Q529">
            <v>8</v>
          </cell>
          <cell r="S529">
            <v>0</v>
          </cell>
          <cell r="T529">
            <v>0</v>
          </cell>
          <cell r="Y529">
            <v>1</v>
          </cell>
          <cell r="Z529">
            <v>2</v>
          </cell>
          <cell r="AB529">
            <v>11</v>
          </cell>
          <cell r="AC529">
            <v>10</v>
          </cell>
          <cell r="BD529">
            <v>2</v>
          </cell>
          <cell r="BE529">
            <v>0</v>
          </cell>
          <cell r="BG529">
            <v>9</v>
          </cell>
          <cell r="BH529">
            <v>10</v>
          </cell>
          <cell r="BM529">
            <v>1</v>
          </cell>
          <cell r="BN529">
            <v>2</v>
          </cell>
          <cell r="BU529">
            <v>4</v>
          </cell>
          <cell r="BV529">
            <v>1</v>
          </cell>
        </row>
        <row r="530">
          <cell r="C530" t="str">
            <v>SMP</v>
          </cell>
          <cell r="D530" t="str">
            <v>Kec. Gajah</v>
          </cell>
          <cell r="G530" t="str">
            <v>NEGERI</v>
          </cell>
          <cell r="P530">
            <v>6</v>
          </cell>
          <cell r="Q530">
            <v>16</v>
          </cell>
          <cell r="S530">
            <v>0</v>
          </cell>
          <cell r="T530">
            <v>0</v>
          </cell>
          <cell r="Y530">
            <v>3</v>
          </cell>
          <cell r="Z530">
            <v>9</v>
          </cell>
          <cell r="AB530">
            <v>9</v>
          </cell>
          <cell r="AC530">
            <v>25</v>
          </cell>
          <cell r="BD530">
            <v>1</v>
          </cell>
          <cell r="BE530">
            <v>0</v>
          </cell>
          <cell r="BG530">
            <v>8</v>
          </cell>
          <cell r="BH530">
            <v>25</v>
          </cell>
          <cell r="BM530">
            <v>0</v>
          </cell>
          <cell r="BN530">
            <v>2</v>
          </cell>
          <cell r="BU530">
            <v>4</v>
          </cell>
          <cell r="BV530">
            <v>2</v>
          </cell>
        </row>
        <row r="531">
          <cell r="C531" t="str">
            <v>SMP</v>
          </cell>
          <cell r="D531" t="str">
            <v>Kec. Gajah</v>
          </cell>
          <cell r="G531" t="str">
            <v>NEGERI</v>
          </cell>
          <cell r="P531">
            <v>6</v>
          </cell>
          <cell r="Q531">
            <v>4</v>
          </cell>
          <cell r="S531">
            <v>0</v>
          </cell>
          <cell r="T531">
            <v>0</v>
          </cell>
          <cell r="Y531">
            <v>2</v>
          </cell>
          <cell r="Z531">
            <v>3</v>
          </cell>
          <cell r="AB531">
            <v>8</v>
          </cell>
          <cell r="AC531">
            <v>7</v>
          </cell>
          <cell r="BD531">
            <v>0</v>
          </cell>
          <cell r="BE531">
            <v>0</v>
          </cell>
          <cell r="BG531">
            <v>8</v>
          </cell>
          <cell r="BH531">
            <v>7</v>
          </cell>
          <cell r="BM531">
            <v>2</v>
          </cell>
          <cell r="BN531">
            <v>0</v>
          </cell>
          <cell r="BU531">
            <v>1</v>
          </cell>
          <cell r="BV531">
            <v>1</v>
          </cell>
        </row>
        <row r="532">
          <cell r="C532" t="str">
            <v>SMP</v>
          </cell>
          <cell r="D532" t="str">
            <v>Kec. Gajah</v>
          </cell>
          <cell r="G532" t="str">
            <v>NEGERI</v>
          </cell>
          <cell r="P532">
            <v>0</v>
          </cell>
          <cell r="Q532">
            <v>0</v>
          </cell>
          <cell r="S532">
            <v>0</v>
          </cell>
          <cell r="T532">
            <v>0</v>
          </cell>
          <cell r="Y532">
            <v>0</v>
          </cell>
          <cell r="Z532">
            <v>6</v>
          </cell>
          <cell r="AB532">
            <v>0</v>
          </cell>
          <cell r="AC532">
            <v>6</v>
          </cell>
          <cell r="BD532">
            <v>0</v>
          </cell>
          <cell r="BE532">
            <v>0</v>
          </cell>
          <cell r="BG532">
            <v>0</v>
          </cell>
          <cell r="BH532">
            <v>6</v>
          </cell>
          <cell r="BM532">
            <v>0</v>
          </cell>
          <cell r="BN532">
            <v>0</v>
          </cell>
          <cell r="BU532">
            <v>1</v>
          </cell>
          <cell r="BV532">
            <v>0</v>
          </cell>
        </row>
        <row r="533">
          <cell r="C533" t="str">
            <v>SMP</v>
          </cell>
          <cell r="D533" t="str">
            <v>Kec. Karanganyar</v>
          </cell>
          <cell r="G533" t="str">
            <v>NEGERI</v>
          </cell>
          <cell r="P533">
            <v>7</v>
          </cell>
          <cell r="Q533">
            <v>10</v>
          </cell>
          <cell r="S533">
            <v>0</v>
          </cell>
          <cell r="T533">
            <v>0</v>
          </cell>
          <cell r="Y533">
            <v>2</v>
          </cell>
          <cell r="Z533">
            <v>2</v>
          </cell>
          <cell r="AB533">
            <v>9</v>
          </cell>
          <cell r="AC533">
            <v>12</v>
          </cell>
          <cell r="BD533">
            <v>0</v>
          </cell>
          <cell r="BE533">
            <v>0</v>
          </cell>
          <cell r="BG533">
            <v>9</v>
          </cell>
          <cell r="BH533">
            <v>12</v>
          </cell>
          <cell r="BM533">
            <v>1</v>
          </cell>
          <cell r="BN533">
            <v>2</v>
          </cell>
          <cell r="BU533">
            <v>3</v>
          </cell>
          <cell r="BV533">
            <v>4</v>
          </cell>
        </row>
        <row r="534">
          <cell r="C534" t="str">
            <v>SMP</v>
          </cell>
          <cell r="D534" t="str">
            <v>Kec. Karanganyar</v>
          </cell>
          <cell r="G534" t="str">
            <v>NEGERI</v>
          </cell>
          <cell r="P534">
            <v>8</v>
          </cell>
          <cell r="Q534">
            <v>15</v>
          </cell>
          <cell r="S534">
            <v>0</v>
          </cell>
          <cell r="T534">
            <v>0</v>
          </cell>
          <cell r="Y534">
            <v>0</v>
          </cell>
          <cell r="Z534">
            <v>5</v>
          </cell>
          <cell r="AB534">
            <v>8</v>
          </cell>
          <cell r="AC534">
            <v>20</v>
          </cell>
          <cell r="BD534">
            <v>0</v>
          </cell>
          <cell r="BE534">
            <v>0</v>
          </cell>
          <cell r="BG534">
            <v>8</v>
          </cell>
          <cell r="BH534">
            <v>20</v>
          </cell>
          <cell r="BM534">
            <v>1</v>
          </cell>
          <cell r="BN534">
            <v>1</v>
          </cell>
          <cell r="BU534">
            <v>2</v>
          </cell>
          <cell r="BV534">
            <v>4</v>
          </cell>
        </row>
        <row r="535">
          <cell r="C535" t="str">
            <v>SMP</v>
          </cell>
          <cell r="D535" t="str">
            <v>Kec. Mijen</v>
          </cell>
          <cell r="G535" t="str">
            <v>NEGERI</v>
          </cell>
          <cell r="P535">
            <v>16</v>
          </cell>
          <cell r="Q535">
            <v>13</v>
          </cell>
          <cell r="S535">
            <v>0</v>
          </cell>
          <cell r="T535">
            <v>0</v>
          </cell>
          <cell r="Y535">
            <v>3</v>
          </cell>
          <cell r="Z535">
            <v>10</v>
          </cell>
          <cell r="AB535">
            <v>19</v>
          </cell>
          <cell r="AC535">
            <v>23</v>
          </cell>
          <cell r="BD535">
            <v>0</v>
          </cell>
          <cell r="BE535">
            <v>0</v>
          </cell>
          <cell r="BG535">
            <v>19</v>
          </cell>
          <cell r="BH535">
            <v>23</v>
          </cell>
          <cell r="BM535">
            <v>2</v>
          </cell>
          <cell r="BN535">
            <v>2</v>
          </cell>
          <cell r="BU535">
            <v>2</v>
          </cell>
          <cell r="BV535">
            <v>2</v>
          </cell>
        </row>
        <row r="536">
          <cell r="C536" t="str">
            <v>SMP</v>
          </cell>
          <cell r="D536" t="str">
            <v>Kec. Mijen</v>
          </cell>
          <cell r="G536" t="str">
            <v>NEGERI</v>
          </cell>
          <cell r="P536">
            <v>7</v>
          </cell>
          <cell r="Q536">
            <v>8</v>
          </cell>
          <cell r="S536">
            <v>0</v>
          </cell>
          <cell r="T536">
            <v>0</v>
          </cell>
          <cell r="Y536">
            <v>2</v>
          </cell>
          <cell r="Z536">
            <v>8</v>
          </cell>
          <cell r="AB536">
            <v>9</v>
          </cell>
          <cell r="AC536">
            <v>16</v>
          </cell>
          <cell r="BD536">
            <v>0</v>
          </cell>
          <cell r="BE536">
            <v>0</v>
          </cell>
          <cell r="BG536">
            <v>9</v>
          </cell>
          <cell r="BH536">
            <v>16</v>
          </cell>
          <cell r="BM536">
            <v>1</v>
          </cell>
          <cell r="BN536">
            <v>2</v>
          </cell>
          <cell r="BU536">
            <v>4</v>
          </cell>
          <cell r="BV536">
            <v>0</v>
          </cell>
        </row>
        <row r="537">
          <cell r="C537" t="str">
            <v>SMP</v>
          </cell>
          <cell r="D537" t="str">
            <v>Kec. Mijen</v>
          </cell>
          <cell r="G537" t="str">
            <v>NEGERI</v>
          </cell>
          <cell r="P537">
            <v>0</v>
          </cell>
          <cell r="Q537">
            <v>0</v>
          </cell>
          <cell r="S537">
            <v>0</v>
          </cell>
          <cell r="T537">
            <v>0</v>
          </cell>
          <cell r="Y537">
            <v>3</v>
          </cell>
          <cell r="Z537">
            <v>6</v>
          </cell>
          <cell r="AB537">
            <v>3</v>
          </cell>
          <cell r="AC537">
            <v>6</v>
          </cell>
          <cell r="BD537">
            <v>0</v>
          </cell>
          <cell r="BE537">
            <v>0</v>
          </cell>
          <cell r="BG537">
            <v>3</v>
          </cell>
          <cell r="BH537">
            <v>6</v>
          </cell>
          <cell r="BM537">
            <v>0</v>
          </cell>
          <cell r="BN537">
            <v>0</v>
          </cell>
          <cell r="BU537">
            <v>0</v>
          </cell>
          <cell r="BV537">
            <v>0</v>
          </cell>
        </row>
        <row r="538">
          <cell r="C538" t="str">
            <v>SMP</v>
          </cell>
          <cell r="D538" t="str">
            <v>Kec. Wedung</v>
          </cell>
          <cell r="G538" t="str">
            <v>NEGERI</v>
          </cell>
          <cell r="P538">
            <v>7</v>
          </cell>
          <cell r="Q538">
            <v>8</v>
          </cell>
          <cell r="S538">
            <v>0</v>
          </cell>
          <cell r="T538">
            <v>0</v>
          </cell>
          <cell r="Y538">
            <v>0</v>
          </cell>
          <cell r="Z538">
            <v>5</v>
          </cell>
          <cell r="AB538">
            <v>7</v>
          </cell>
          <cell r="AC538">
            <v>13</v>
          </cell>
          <cell r="BD538">
            <v>0</v>
          </cell>
          <cell r="BE538">
            <v>0</v>
          </cell>
          <cell r="BG538">
            <v>7</v>
          </cell>
          <cell r="BH538">
            <v>13</v>
          </cell>
          <cell r="BM538">
            <v>1</v>
          </cell>
          <cell r="BN538">
            <v>0</v>
          </cell>
          <cell r="BU538">
            <v>2</v>
          </cell>
          <cell r="BV538">
            <v>0</v>
          </cell>
        </row>
        <row r="539">
          <cell r="C539" t="str">
            <v>SMP</v>
          </cell>
          <cell r="D539" t="str">
            <v>Kec. Wedung</v>
          </cell>
          <cell r="G539" t="str">
            <v>NEGERI</v>
          </cell>
          <cell r="P539">
            <v>4</v>
          </cell>
          <cell r="Q539">
            <v>2</v>
          </cell>
          <cell r="S539">
            <v>0</v>
          </cell>
          <cell r="T539">
            <v>0</v>
          </cell>
          <cell r="Y539">
            <v>4</v>
          </cell>
          <cell r="Z539">
            <v>4</v>
          </cell>
          <cell r="AB539">
            <v>8</v>
          </cell>
          <cell r="AC539">
            <v>6</v>
          </cell>
          <cell r="BD539">
            <v>0</v>
          </cell>
          <cell r="BE539">
            <v>0</v>
          </cell>
          <cell r="BG539">
            <v>8</v>
          </cell>
          <cell r="BH539">
            <v>6</v>
          </cell>
          <cell r="BM539">
            <v>2</v>
          </cell>
          <cell r="BN539">
            <v>0</v>
          </cell>
          <cell r="BU539">
            <v>1</v>
          </cell>
          <cell r="BV539">
            <v>0</v>
          </cell>
        </row>
        <row r="540">
          <cell r="C540" t="str">
            <v>SMP</v>
          </cell>
          <cell r="D540" t="str">
            <v>Kec. Wedung</v>
          </cell>
          <cell r="G540" t="str">
            <v>NEGERI</v>
          </cell>
          <cell r="P540">
            <v>4</v>
          </cell>
          <cell r="Q540">
            <v>0</v>
          </cell>
          <cell r="S540">
            <v>0</v>
          </cell>
          <cell r="T540">
            <v>0</v>
          </cell>
          <cell r="Y540">
            <v>2</v>
          </cell>
          <cell r="Z540">
            <v>3</v>
          </cell>
          <cell r="AB540">
            <v>6</v>
          </cell>
          <cell r="AC540">
            <v>3</v>
          </cell>
          <cell r="BD540">
            <v>1</v>
          </cell>
          <cell r="BE540">
            <v>0</v>
          </cell>
          <cell r="BG540">
            <v>5</v>
          </cell>
          <cell r="BH540">
            <v>3</v>
          </cell>
          <cell r="BM540">
            <v>1</v>
          </cell>
          <cell r="BN540">
            <v>0</v>
          </cell>
          <cell r="BU540">
            <v>1</v>
          </cell>
          <cell r="BV540">
            <v>0</v>
          </cell>
        </row>
        <row r="541">
          <cell r="C541" t="str">
            <v>SMP</v>
          </cell>
          <cell r="D541" t="str">
            <v>Kec. Wedung</v>
          </cell>
          <cell r="G541" t="str">
            <v>NEGERI</v>
          </cell>
          <cell r="P541">
            <v>0</v>
          </cell>
          <cell r="Q541">
            <v>0</v>
          </cell>
          <cell r="S541">
            <v>0</v>
          </cell>
          <cell r="T541">
            <v>0</v>
          </cell>
          <cell r="Y541">
            <v>1</v>
          </cell>
          <cell r="Z541">
            <v>4</v>
          </cell>
          <cell r="AB541">
            <v>1</v>
          </cell>
          <cell r="AC541">
            <v>4</v>
          </cell>
          <cell r="BD541">
            <v>0</v>
          </cell>
          <cell r="BE541">
            <v>0</v>
          </cell>
          <cell r="BG541">
            <v>1</v>
          </cell>
          <cell r="BH541">
            <v>4</v>
          </cell>
          <cell r="BM541">
            <v>0</v>
          </cell>
          <cell r="BN541">
            <v>0</v>
          </cell>
          <cell r="BU541">
            <v>0</v>
          </cell>
          <cell r="BV541">
            <v>0</v>
          </cell>
        </row>
        <row r="542">
          <cell r="C542" t="str">
            <v>SMP</v>
          </cell>
          <cell r="D542" t="str">
            <v>Kec. Kebonagung</v>
          </cell>
          <cell r="G542" t="str">
            <v>NEGERI</v>
          </cell>
          <cell r="P542">
            <v>15</v>
          </cell>
          <cell r="Q542">
            <v>15</v>
          </cell>
          <cell r="S542">
            <v>1</v>
          </cell>
          <cell r="T542">
            <v>0</v>
          </cell>
          <cell r="Y542">
            <v>4</v>
          </cell>
          <cell r="Z542">
            <v>7</v>
          </cell>
          <cell r="AB542">
            <v>19</v>
          </cell>
          <cell r="AC542">
            <v>22</v>
          </cell>
          <cell r="BD542">
            <v>0</v>
          </cell>
          <cell r="BE542">
            <v>0</v>
          </cell>
          <cell r="BG542">
            <v>19</v>
          </cell>
          <cell r="BH542">
            <v>22</v>
          </cell>
          <cell r="BM542">
            <v>2</v>
          </cell>
          <cell r="BN542">
            <v>0</v>
          </cell>
          <cell r="BU542">
            <v>2</v>
          </cell>
          <cell r="BV542">
            <v>1</v>
          </cell>
        </row>
        <row r="543">
          <cell r="C543" t="str">
            <v>SMP</v>
          </cell>
          <cell r="D543" t="str">
            <v>Kec. Bonang</v>
          </cell>
          <cell r="G543" t="str">
            <v>SWASTA</v>
          </cell>
          <cell r="P543">
            <v>0</v>
          </cell>
          <cell r="Q543">
            <v>0</v>
          </cell>
          <cell r="S543">
            <v>2</v>
          </cell>
          <cell r="T543">
            <v>4</v>
          </cell>
          <cell r="Y543">
            <v>2</v>
          </cell>
          <cell r="Z543">
            <v>4</v>
          </cell>
          <cell r="AB543">
            <v>2</v>
          </cell>
          <cell r="AC543">
            <v>4</v>
          </cell>
          <cell r="BD543">
            <v>0</v>
          </cell>
          <cell r="BE543">
            <v>0</v>
          </cell>
          <cell r="BG543">
            <v>2</v>
          </cell>
          <cell r="BH543">
            <v>4</v>
          </cell>
          <cell r="BM543">
            <v>0</v>
          </cell>
          <cell r="BN543">
            <v>0</v>
          </cell>
          <cell r="BU543">
            <v>1</v>
          </cell>
          <cell r="BV543">
            <v>1</v>
          </cell>
        </row>
        <row r="544">
          <cell r="C544" t="str">
            <v>SMP</v>
          </cell>
          <cell r="D544" t="str">
            <v>Kec. Bonang</v>
          </cell>
          <cell r="G544" t="str">
            <v>SWASTA</v>
          </cell>
          <cell r="P544">
            <v>0</v>
          </cell>
          <cell r="Q544">
            <v>0</v>
          </cell>
          <cell r="S544">
            <v>3</v>
          </cell>
          <cell r="T544">
            <v>9</v>
          </cell>
          <cell r="Y544">
            <v>3</v>
          </cell>
          <cell r="Z544">
            <v>10</v>
          </cell>
          <cell r="AB544">
            <v>3</v>
          </cell>
          <cell r="AC544">
            <v>10</v>
          </cell>
          <cell r="BD544">
            <v>0</v>
          </cell>
          <cell r="BE544">
            <v>0</v>
          </cell>
          <cell r="BG544">
            <v>3</v>
          </cell>
          <cell r="BH544">
            <v>10</v>
          </cell>
          <cell r="BM544">
            <v>0</v>
          </cell>
          <cell r="BN544">
            <v>0</v>
          </cell>
          <cell r="BU544">
            <v>0</v>
          </cell>
          <cell r="BV544">
            <v>0</v>
          </cell>
        </row>
        <row r="545">
          <cell r="C545" t="str">
            <v>SMP</v>
          </cell>
          <cell r="D545" t="str">
            <v>Kec. Bonang</v>
          </cell>
          <cell r="G545" t="str">
            <v>SWASTA</v>
          </cell>
          <cell r="P545">
            <v>0</v>
          </cell>
          <cell r="Q545">
            <v>0</v>
          </cell>
          <cell r="S545">
            <v>3</v>
          </cell>
          <cell r="T545">
            <v>4</v>
          </cell>
          <cell r="Y545">
            <v>3</v>
          </cell>
          <cell r="Z545">
            <v>4</v>
          </cell>
          <cell r="AB545">
            <v>3</v>
          </cell>
          <cell r="AC545">
            <v>4</v>
          </cell>
          <cell r="BD545">
            <v>0</v>
          </cell>
          <cell r="BE545">
            <v>0</v>
          </cell>
          <cell r="BG545">
            <v>3</v>
          </cell>
          <cell r="BH545">
            <v>4</v>
          </cell>
          <cell r="BM545">
            <v>0</v>
          </cell>
          <cell r="BN545">
            <v>0</v>
          </cell>
          <cell r="BU545">
            <v>0</v>
          </cell>
          <cell r="BV545">
            <v>0</v>
          </cell>
        </row>
        <row r="546">
          <cell r="C546" t="str">
            <v>SMP</v>
          </cell>
          <cell r="D546" t="str">
            <v>Kec. Bonang</v>
          </cell>
          <cell r="G546" t="str">
            <v>SWASTA</v>
          </cell>
          <cell r="P546">
            <v>0</v>
          </cell>
          <cell r="Q546">
            <v>0</v>
          </cell>
          <cell r="S546">
            <v>3</v>
          </cell>
          <cell r="T546">
            <v>6</v>
          </cell>
          <cell r="Y546">
            <v>3</v>
          </cell>
          <cell r="Z546">
            <v>6</v>
          </cell>
          <cell r="AB546">
            <v>3</v>
          </cell>
          <cell r="AC546">
            <v>6</v>
          </cell>
          <cell r="BD546">
            <v>1</v>
          </cell>
          <cell r="BE546">
            <v>0</v>
          </cell>
          <cell r="BG546">
            <v>2</v>
          </cell>
          <cell r="BH546">
            <v>6</v>
          </cell>
          <cell r="BM546">
            <v>0</v>
          </cell>
          <cell r="BN546">
            <v>0</v>
          </cell>
          <cell r="BU546">
            <v>0</v>
          </cell>
          <cell r="BV546">
            <v>0</v>
          </cell>
        </row>
        <row r="547">
          <cell r="C547" t="str">
            <v>SMP</v>
          </cell>
          <cell r="D547" t="str">
            <v>Kec. Demak</v>
          </cell>
          <cell r="G547" t="str">
            <v>SWASTA</v>
          </cell>
          <cell r="P547">
            <v>0</v>
          </cell>
          <cell r="Q547">
            <v>0</v>
          </cell>
          <cell r="S547">
            <v>4</v>
          </cell>
          <cell r="T547">
            <v>5</v>
          </cell>
          <cell r="Y547">
            <v>4</v>
          </cell>
          <cell r="Z547">
            <v>5</v>
          </cell>
          <cell r="AB547">
            <v>4</v>
          </cell>
          <cell r="AC547">
            <v>5</v>
          </cell>
          <cell r="BD547">
            <v>0</v>
          </cell>
          <cell r="BE547">
            <v>1</v>
          </cell>
          <cell r="BG547">
            <v>4</v>
          </cell>
          <cell r="BH547">
            <v>4</v>
          </cell>
          <cell r="BM547">
            <v>0</v>
          </cell>
          <cell r="BN547">
            <v>0</v>
          </cell>
          <cell r="BU547">
            <v>0</v>
          </cell>
          <cell r="BV547">
            <v>0</v>
          </cell>
        </row>
        <row r="548">
          <cell r="C548" t="str">
            <v>SMP</v>
          </cell>
          <cell r="D548" t="str">
            <v>Kec. Demak</v>
          </cell>
          <cell r="G548" t="str">
            <v>SWASTA</v>
          </cell>
          <cell r="P548">
            <v>0</v>
          </cell>
          <cell r="Q548">
            <v>2</v>
          </cell>
          <cell r="S548">
            <v>2</v>
          </cell>
          <cell r="T548">
            <v>3</v>
          </cell>
          <cell r="Y548">
            <v>2</v>
          </cell>
          <cell r="Z548">
            <v>4</v>
          </cell>
          <cell r="AB548">
            <v>2</v>
          </cell>
          <cell r="AC548">
            <v>6</v>
          </cell>
          <cell r="BD548">
            <v>0</v>
          </cell>
          <cell r="BE548">
            <v>0</v>
          </cell>
          <cell r="BG548">
            <v>2</v>
          </cell>
          <cell r="BH548">
            <v>6</v>
          </cell>
          <cell r="BM548">
            <v>0</v>
          </cell>
          <cell r="BN548">
            <v>0</v>
          </cell>
          <cell r="BU548">
            <v>0</v>
          </cell>
          <cell r="BV548">
            <v>1</v>
          </cell>
        </row>
        <row r="549">
          <cell r="C549" t="str">
            <v>SMP</v>
          </cell>
          <cell r="D549" t="str">
            <v>Kec. Demak</v>
          </cell>
          <cell r="G549" t="str">
            <v>SWASTA</v>
          </cell>
          <cell r="P549">
            <v>0</v>
          </cell>
          <cell r="Q549">
            <v>0</v>
          </cell>
          <cell r="S549">
            <v>4</v>
          </cell>
          <cell r="T549">
            <v>6</v>
          </cell>
          <cell r="Y549">
            <v>5</v>
          </cell>
          <cell r="Z549">
            <v>8</v>
          </cell>
          <cell r="AB549">
            <v>5</v>
          </cell>
          <cell r="AC549">
            <v>8</v>
          </cell>
          <cell r="BD549">
            <v>0</v>
          </cell>
          <cell r="BE549">
            <v>0</v>
          </cell>
          <cell r="BG549">
            <v>5</v>
          </cell>
          <cell r="BH549">
            <v>8</v>
          </cell>
          <cell r="BM549">
            <v>0</v>
          </cell>
          <cell r="BN549">
            <v>0</v>
          </cell>
          <cell r="BU549">
            <v>2</v>
          </cell>
          <cell r="BV549">
            <v>0</v>
          </cell>
        </row>
        <row r="550">
          <cell r="C550" t="str">
            <v>SMP</v>
          </cell>
          <cell r="D550" t="str">
            <v>Kec. Demak</v>
          </cell>
          <cell r="G550" t="str">
            <v>SWASTA</v>
          </cell>
          <cell r="P550">
            <v>0</v>
          </cell>
          <cell r="Q550">
            <v>0</v>
          </cell>
          <cell r="S550">
            <v>5</v>
          </cell>
          <cell r="T550">
            <v>4</v>
          </cell>
          <cell r="Y550">
            <v>5</v>
          </cell>
          <cell r="Z550">
            <v>5</v>
          </cell>
          <cell r="AB550">
            <v>5</v>
          </cell>
          <cell r="AC550">
            <v>5</v>
          </cell>
          <cell r="BD550">
            <v>3</v>
          </cell>
          <cell r="BE550">
            <v>0</v>
          </cell>
          <cell r="BG550">
            <v>2</v>
          </cell>
          <cell r="BH550">
            <v>5</v>
          </cell>
          <cell r="BM550">
            <v>0</v>
          </cell>
          <cell r="BN550">
            <v>0</v>
          </cell>
          <cell r="BU550">
            <v>2</v>
          </cell>
          <cell r="BV550">
            <v>0</v>
          </cell>
        </row>
        <row r="551">
          <cell r="C551" t="str">
            <v>SMP</v>
          </cell>
          <cell r="D551" t="str">
            <v>Kec. Demak</v>
          </cell>
          <cell r="G551" t="str">
            <v>SWASTA</v>
          </cell>
          <cell r="P551">
            <v>0</v>
          </cell>
          <cell r="Q551">
            <v>0</v>
          </cell>
          <cell r="S551">
            <v>2</v>
          </cell>
          <cell r="T551">
            <v>2</v>
          </cell>
          <cell r="Y551">
            <v>2</v>
          </cell>
          <cell r="Z551">
            <v>2</v>
          </cell>
          <cell r="AB551">
            <v>2</v>
          </cell>
          <cell r="AC551">
            <v>2</v>
          </cell>
          <cell r="BD551">
            <v>0</v>
          </cell>
          <cell r="BE551">
            <v>0</v>
          </cell>
          <cell r="BG551">
            <v>2</v>
          </cell>
          <cell r="BH551">
            <v>2</v>
          </cell>
          <cell r="BM551">
            <v>0</v>
          </cell>
          <cell r="BN551">
            <v>0</v>
          </cell>
          <cell r="BU551">
            <v>0</v>
          </cell>
          <cell r="BV551">
            <v>1</v>
          </cell>
        </row>
        <row r="552">
          <cell r="C552" t="str">
            <v>SMP</v>
          </cell>
          <cell r="D552" t="str">
            <v>Kec. Gajah</v>
          </cell>
          <cell r="G552" t="str">
            <v>SWASTA</v>
          </cell>
          <cell r="P552">
            <v>0</v>
          </cell>
          <cell r="Q552">
            <v>0</v>
          </cell>
          <cell r="S552">
            <v>4</v>
          </cell>
          <cell r="T552">
            <v>4</v>
          </cell>
          <cell r="Y552">
            <v>4</v>
          </cell>
          <cell r="Z552">
            <v>4</v>
          </cell>
          <cell r="AB552">
            <v>4</v>
          </cell>
          <cell r="AC552">
            <v>4</v>
          </cell>
          <cell r="BD552">
            <v>1</v>
          </cell>
          <cell r="BE552">
            <v>3</v>
          </cell>
          <cell r="BG552">
            <v>3</v>
          </cell>
          <cell r="BH552">
            <v>1</v>
          </cell>
          <cell r="BM552">
            <v>0</v>
          </cell>
          <cell r="BN552">
            <v>0</v>
          </cell>
          <cell r="BU552">
            <v>1</v>
          </cell>
          <cell r="BV552">
            <v>0</v>
          </cell>
        </row>
        <row r="553">
          <cell r="C553" t="str">
            <v>SMP</v>
          </cell>
          <cell r="D553" t="str">
            <v>Kec. Gajah</v>
          </cell>
          <cell r="G553" t="str">
            <v>SWASTA</v>
          </cell>
          <cell r="P553">
            <v>0</v>
          </cell>
          <cell r="Q553">
            <v>0</v>
          </cell>
          <cell r="S553">
            <v>3</v>
          </cell>
          <cell r="T553">
            <v>8</v>
          </cell>
          <cell r="Y553">
            <v>3</v>
          </cell>
          <cell r="Z553">
            <v>8</v>
          </cell>
          <cell r="AB553">
            <v>3</v>
          </cell>
          <cell r="AC553">
            <v>8</v>
          </cell>
          <cell r="BD553">
            <v>1</v>
          </cell>
          <cell r="BE553">
            <v>0</v>
          </cell>
          <cell r="BG553">
            <v>2</v>
          </cell>
          <cell r="BH553">
            <v>8</v>
          </cell>
          <cell r="BM553">
            <v>0</v>
          </cell>
          <cell r="BN553">
            <v>0</v>
          </cell>
          <cell r="BU553">
            <v>0</v>
          </cell>
          <cell r="BV553">
            <v>0</v>
          </cell>
        </row>
        <row r="554">
          <cell r="C554" t="str">
            <v>SMP</v>
          </cell>
          <cell r="D554" t="str">
            <v>Kec. Guntur</v>
          </cell>
          <cell r="G554" t="str">
            <v>SWASTA</v>
          </cell>
          <cell r="P554">
            <v>0</v>
          </cell>
          <cell r="Q554">
            <v>0</v>
          </cell>
          <cell r="S554">
            <v>6</v>
          </cell>
          <cell r="T554">
            <v>3</v>
          </cell>
          <cell r="Y554">
            <v>6</v>
          </cell>
          <cell r="Z554">
            <v>3</v>
          </cell>
          <cell r="AB554">
            <v>6</v>
          </cell>
          <cell r="AC554">
            <v>3</v>
          </cell>
          <cell r="BD554">
            <v>2</v>
          </cell>
          <cell r="BE554">
            <v>0</v>
          </cell>
          <cell r="BG554">
            <v>4</v>
          </cell>
          <cell r="BH554">
            <v>3</v>
          </cell>
          <cell r="BM554">
            <v>0</v>
          </cell>
          <cell r="BN554">
            <v>0</v>
          </cell>
          <cell r="BU554">
            <v>0</v>
          </cell>
          <cell r="BV554">
            <v>0</v>
          </cell>
        </row>
        <row r="555">
          <cell r="C555" t="str">
            <v>SMP</v>
          </cell>
          <cell r="D555" t="str">
            <v>Kec. Guntur</v>
          </cell>
          <cell r="G555" t="str">
            <v>SWASTA</v>
          </cell>
          <cell r="P555">
            <v>0</v>
          </cell>
          <cell r="Q555">
            <v>0</v>
          </cell>
          <cell r="S555">
            <v>1</v>
          </cell>
          <cell r="T555">
            <v>2</v>
          </cell>
          <cell r="Y555">
            <v>1</v>
          </cell>
          <cell r="Z555">
            <v>2</v>
          </cell>
          <cell r="AB555">
            <v>1</v>
          </cell>
          <cell r="AC555">
            <v>2</v>
          </cell>
          <cell r="BD555">
            <v>0</v>
          </cell>
          <cell r="BE555">
            <v>0</v>
          </cell>
          <cell r="BG555">
            <v>1</v>
          </cell>
          <cell r="BH555">
            <v>2</v>
          </cell>
          <cell r="BM555">
            <v>0</v>
          </cell>
          <cell r="BN555">
            <v>0</v>
          </cell>
          <cell r="BU555">
            <v>2</v>
          </cell>
          <cell r="BV555">
            <v>1</v>
          </cell>
        </row>
        <row r="556">
          <cell r="C556" t="str">
            <v>SMP</v>
          </cell>
          <cell r="D556" t="str">
            <v>Kec. Karang Tengah</v>
          </cell>
          <cell r="G556" t="str">
            <v>SWASTA</v>
          </cell>
          <cell r="P556">
            <v>0</v>
          </cell>
          <cell r="Q556">
            <v>0</v>
          </cell>
          <cell r="S556">
            <v>4</v>
          </cell>
          <cell r="T556">
            <v>2</v>
          </cell>
          <cell r="Y556">
            <v>4</v>
          </cell>
          <cell r="Z556">
            <v>2</v>
          </cell>
          <cell r="AB556">
            <v>4</v>
          </cell>
          <cell r="AC556">
            <v>2</v>
          </cell>
          <cell r="BD556">
            <v>0</v>
          </cell>
          <cell r="BE556">
            <v>0</v>
          </cell>
          <cell r="BG556">
            <v>4</v>
          </cell>
          <cell r="BH556">
            <v>2</v>
          </cell>
          <cell r="BM556">
            <v>0</v>
          </cell>
          <cell r="BN556">
            <v>0</v>
          </cell>
          <cell r="BU556">
            <v>1</v>
          </cell>
          <cell r="BV556">
            <v>2</v>
          </cell>
        </row>
        <row r="557">
          <cell r="C557" t="str">
            <v>SMP</v>
          </cell>
          <cell r="D557" t="str">
            <v>Kec. Karang Tengah</v>
          </cell>
          <cell r="G557" t="str">
            <v>SWASTA</v>
          </cell>
          <cell r="P557">
            <v>0</v>
          </cell>
          <cell r="Q557">
            <v>0</v>
          </cell>
          <cell r="S557">
            <v>7</v>
          </cell>
          <cell r="T557">
            <v>4</v>
          </cell>
          <cell r="Y557">
            <v>7</v>
          </cell>
          <cell r="Z557">
            <v>5</v>
          </cell>
          <cell r="AB557">
            <v>7</v>
          </cell>
          <cell r="AC557">
            <v>5</v>
          </cell>
          <cell r="BD557">
            <v>1</v>
          </cell>
          <cell r="BE557">
            <v>0</v>
          </cell>
          <cell r="BG557">
            <v>6</v>
          </cell>
          <cell r="BH557">
            <v>5</v>
          </cell>
          <cell r="BM557">
            <v>0</v>
          </cell>
          <cell r="BN557">
            <v>0</v>
          </cell>
          <cell r="BU557">
            <v>1</v>
          </cell>
          <cell r="BV557">
            <v>1</v>
          </cell>
        </row>
        <row r="558">
          <cell r="C558" t="str">
            <v>SMP</v>
          </cell>
          <cell r="D558" t="str">
            <v>Kec. Karangawen</v>
          </cell>
          <cell r="G558" t="str">
            <v>SWASTA</v>
          </cell>
          <cell r="P558">
            <v>0</v>
          </cell>
          <cell r="Q558">
            <v>0</v>
          </cell>
          <cell r="S558">
            <v>1</v>
          </cell>
          <cell r="T558">
            <v>0</v>
          </cell>
          <cell r="Y558">
            <v>2</v>
          </cell>
          <cell r="Z558">
            <v>2</v>
          </cell>
          <cell r="AB558">
            <v>2</v>
          </cell>
          <cell r="AC558">
            <v>2</v>
          </cell>
          <cell r="BD558">
            <v>1</v>
          </cell>
          <cell r="BE558">
            <v>0</v>
          </cell>
          <cell r="BG558">
            <v>1</v>
          </cell>
          <cell r="BH558">
            <v>2</v>
          </cell>
          <cell r="BM558">
            <v>0</v>
          </cell>
          <cell r="BN558">
            <v>0</v>
          </cell>
          <cell r="BU558">
            <v>0</v>
          </cell>
          <cell r="BV558">
            <v>2</v>
          </cell>
        </row>
        <row r="559">
          <cell r="C559" t="str">
            <v>SMP</v>
          </cell>
          <cell r="D559" t="str">
            <v>Kec. Karangawen</v>
          </cell>
          <cell r="G559" t="str">
            <v>SWASTA</v>
          </cell>
          <cell r="P559">
            <v>0</v>
          </cell>
          <cell r="Q559">
            <v>0</v>
          </cell>
          <cell r="S559">
            <v>0</v>
          </cell>
          <cell r="T559">
            <v>3</v>
          </cell>
          <cell r="Y559">
            <v>3</v>
          </cell>
          <cell r="Z559">
            <v>8</v>
          </cell>
          <cell r="AB559">
            <v>3</v>
          </cell>
          <cell r="AC559">
            <v>8</v>
          </cell>
          <cell r="BD559">
            <v>0</v>
          </cell>
          <cell r="BE559">
            <v>0</v>
          </cell>
          <cell r="BG559">
            <v>3</v>
          </cell>
          <cell r="BH559">
            <v>8</v>
          </cell>
          <cell r="BM559">
            <v>0</v>
          </cell>
          <cell r="BN559">
            <v>0</v>
          </cell>
          <cell r="BU559">
            <v>0</v>
          </cell>
          <cell r="BV559">
            <v>0</v>
          </cell>
        </row>
        <row r="560">
          <cell r="C560" t="str">
            <v>SMP</v>
          </cell>
          <cell r="D560" t="str">
            <v>Kec. Karangawen</v>
          </cell>
          <cell r="G560" t="str">
            <v>SWASTA</v>
          </cell>
          <cell r="P560">
            <v>0</v>
          </cell>
          <cell r="Q560">
            <v>0</v>
          </cell>
          <cell r="S560">
            <v>7</v>
          </cell>
          <cell r="T560">
            <v>10</v>
          </cell>
          <cell r="Y560">
            <v>7</v>
          </cell>
          <cell r="Z560">
            <v>10</v>
          </cell>
          <cell r="AB560">
            <v>7</v>
          </cell>
          <cell r="AC560">
            <v>10</v>
          </cell>
          <cell r="BD560">
            <v>2</v>
          </cell>
          <cell r="BE560">
            <v>2</v>
          </cell>
          <cell r="BG560">
            <v>5</v>
          </cell>
          <cell r="BH560">
            <v>8</v>
          </cell>
          <cell r="BM560">
            <v>0</v>
          </cell>
          <cell r="BN560">
            <v>0</v>
          </cell>
          <cell r="BU560">
            <v>1</v>
          </cell>
          <cell r="BV560">
            <v>0</v>
          </cell>
        </row>
        <row r="561">
          <cell r="C561" t="str">
            <v>SMP</v>
          </cell>
          <cell r="D561" t="str">
            <v>Kec. Karangawen</v>
          </cell>
          <cell r="G561" t="str">
            <v>SWASTA</v>
          </cell>
          <cell r="P561">
            <v>0</v>
          </cell>
          <cell r="Q561">
            <v>0</v>
          </cell>
          <cell r="S561">
            <v>2</v>
          </cell>
          <cell r="T561">
            <v>2</v>
          </cell>
          <cell r="Y561">
            <v>2</v>
          </cell>
          <cell r="Z561">
            <v>2</v>
          </cell>
          <cell r="AB561">
            <v>2</v>
          </cell>
          <cell r="AC561">
            <v>2</v>
          </cell>
          <cell r="BD561">
            <v>0</v>
          </cell>
          <cell r="BE561">
            <v>0</v>
          </cell>
          <cell r="BG561">
            <v>2</v>
          </cell>
          <cell r="BH561">
            <v>2</v>
          </cell>
          <cell r="BM561">
            <v>0</v>
          </cell>
          <cell r="BN561">
            <v>0</v>
          </cell>
          <cell r="BU561">
            <v>0</v>
          </cell>
          <cell r="BV561">
            <v>0</v>
          </cell>
        </row>
        <row r="562">
          <cell r="C562" t="str">
            <v>SMP</v>
          </cell>
          <cell r="D562" t="str">
            <v>Kec. Karangawen</v>
          </cell>
          <cell r="G562" t="str">
            <v>SWASTA</v>
          </cell>
          <cell r="P562">
            <v>0</v>
          </cell>
          <cell r="Q562">
            <v>0</v>
          </cell>
          <cell r="S562">
            <v>5</v>
          </cell>
          <cell r="T562">
            <v>6</v>
          </cell>
          <cell r="Y562">
            <v>5</v>
          </cell>
          <cell r="Z562">
            <v>6</v>
          </cell>
          <cell r="AB562">
            <v>5</v>
          </cell>
          <cell r="AC562">
            <v>6</v>
          </cell>
          <cell r="BD562">
            <v>1</v>
          </cell>
          <cell r="BE562">
            <v>1</v>
          </cell>
          <cell r="BG562">
            <v>4</v>
          </cell>
          <cell r="BH562">
            <v>5</v>
          </cell>
          <cell r="BM562">
            <v>0</v>
          </cell>
          <cell r="BN562">
            <v>0</v>
          </cell>
          <cell r="BU562">
            <v>0</v>
          </cell>
          <cell r="BV562">
            <v>1</v>
          </cell>
        </row>
        <row r="563">
          <cell r="C563" t="str">
            <v>SMP</v>
          </cell>
          <cell r="D563" t="str">
            <v>Kec. Kebonagung</v>
          </cell>
          <cell r="G563" t="str">
            <v>SWASTA</v>
          </cell>
          <cell r="P563">
            <v>0</v>
          </cell>
          <cell r="Q563">
            <v>0</v>
          </cell>
          <cell r="S563">
            <v>2</v>
          </cell>
          <cell r="T563">
            <v>2</v>
          </cell>
          <cell r="Y563">
            <v>3</v>
          </cell>
          <cell r="Z563">
            <v>4</v>
          </cell>
          <cell r="AB563">
            <v>3</v>
          </cell>
          <cell r="AC563">
            <v>4</v>
          </cell>
          <cell r="BD563">
            <v>0</v>
          </cell>
          <cell r="BE563">
            <v>0</v>
          </cell>
          <cell r="BG563">
            <v>3</v>
          </cell>
          <cell r="BH563">
            <v>4</v>
          </cell>
          <cell r="BM563">
            <v>0</v>
          </cell>
          <cell r="BN563">
            <v>0</v>
          </cell>
          <cell r="BU563">
            <v>0</v>
          </cell>
          <cell r="BV563">
            <v>0</v>
          </cell>
        </row>
        <row r="564">
          <cell r="C564" t="str">
            <v>SMP</v>
          </cell>
          <cell r="D564" t="str">
            <v>Kec. Mijen</v>
          </cell>
          <cell r="G564" t="str">
            <v>SWASTA</v>
          </cell>
          <cell r="P564">
            <v>0</v>
          </cell>
          <cell r="Q564">
            <v>0</v>
          </cell>
          <cell r="S564">
            <v>0</v>
          </cell>
          <cell r="T564">
            <v>5</v>
          </cell>
          <cell r="Y564">
            <v>0</v>
          </cell>
          <cell r="Z564">
            <v>5</v>
          </cell>
          <cell r="AB564">
            <v>0</v>
          </cell>
          <cell r="AC564">
            <v>5</v>
          </cell>
          <cell r="BD564">
            <v>0</v>
          </cell>
          <cell r="BE564">
            <v>0</v>
          </cell>
          <cell r="BG564">
            <v>0</v>
          </cell>
          <cell r="BH564">
            <v>5</v>
          </cell>
          <cell r="BM564">
            <v>0</v>
          </cell>
          <cell r="BN564">
            <v>0</v>
          </cell>
          <cell r="BU564">
            <v>0</v>
          </cell>
          <cell r="BV564">
            <v>0</v>
          </cell>
        </row>
        <row r="565">
          <cell r="C565" t="str">
            <v>SMP</v>
          </cell>
          <cell r="D565" t="str">
            <v>Kec. Mranggen</v>
          </cell>
          <cell r="G565" t="str">
            <v>SWASTA</v>
          </cell>
          <cell r="P565">
            <v>0</v>
          </cell>
          <cell r="Q565">
            <v>0</v>
          </cell>
          <cell r="S565">
            <v>1</v>
          </cell>
          <cell r="T565">
            <v>6</v>
          </cell>
          <cell r="Y565">
            <v>2</v>
          </cell>
          <cell r="Z565">
            <v>6</v>
          </cell>
          <cell r="AB565">
            <v>2</v>
          </cell>
          <cell r="AC565">
            <v>6</v>
          </cell>
          <cell r="BD565">
            <v>0</v>
          </cell>
          <cell r="BE565">
            <v>1</v>
          </cell>
          <cell r="BG565">
            <v>2</v>
          </cell>
          <cell r="BH565">
            <v>5</v>
          </cell>
          <cell r="BM565">
            <v>0</v>
          </cell>
          <cell r="BN565">
            <v>0</v>
          </cell>
          <cell r="BU565">
            <v>1</v>
          </cell>
          <cell r="BV565">
            <v>0</v>
          </cell>
        </row>
        <row r="566">
          <cell r="C566" t="str">
            <v>SMP</v>
          </cell>
          <cell r="D566" t="str">
            <v>Kec. Mranggen</v>
          </cell>
          <cell r="G566" t="str">
            <v>SWASTA</v>
          </cell>
          <cell r="P566">
            <v>0</v>
          </cell>
          <cell r="Q566">
            <v>0</v>
          </cell>
          <cell r="S566">
            <v>2</v>
          </cell>
          <cell r="T566">
            <v>1</v>
          </cell>
          <cell r="Y566">
            <v>2</v>
          </cell>
          <cell r="Z566">
            <v>2</v>
          </cell>
          <cell r="AB566">
            <v>2</v>
          </cell>
          <cell r="AC566">
            <v>2</v>
          </cell>
          <cell r="BD566">
            <v>2</v>
          </cell>
          <cell r="BE566">
            <v>0</v>
          </cell>
          <cell r="BG566">
            <v>0</v>
          </cell>
          <cell r="BH566">
            <v>2</v>
          </cell>
          <cell r="BM566">
            <v>0</v>
          </cell>
          <cell r="BN566">
            <v>0</v>
          </cell>
          <cell r="BU566">
            <v>0</v>
          </cell>
          <cell r="BV566">
            <v>0</v>
          </cell>
        </row>
        <row r="567">
          <cell r="C567" t="str">
            <v>SMP</v>
          </cell>
          <cell r="D567" t="str">
            <v>Kec. Mranggen</v>
          </cell>
          <cell r="G567" t="str">
            <v>SWASTA</v>
          </cell>
          <cell r="P567">
            <v>0</v>
          </cell>
          <cell r="Q567">
            <v>0</v>
          </cell>
          <cell r="S567">
            <v>1</v>
          </cell>
          <cell r="T567">
            <v>1</v>
          </cell>
          <cell r="Y567">
            <v>1</v>
          </cell>
          <cell r="Z567">
            <v>2</v>
          </cell>
          <cell r="AB567">
            <v>1</v>
          </cell>
          <cell r="AC567">
            <v>2</v>
          </cell>
          <cell r="BD567">
            <v>0</v>
          </cell>
          <cell r="BE567">
            <v>0</v>
          </cell>
          <cell r="BG567">
            <v>1</v>
          </cell>
          <cell r="BH567">
            <v>2</v>
          </cell>
          <cell r="BM567">
            <v>0</v>
          </cell>
          <cell r="BN567">
            <v>0</v>
          </cell>
          <cell r="BU567">
            <v>1</v>
          </cell>
          <cell r="BV567">
            <v>0</v>
          </cell>
        </row>
        <row r="568">
          <cell r="C568" t="str">
            <v>SMP</v>
          </cell>
          <cell r="D568" t="str">
            <v>Kec. Mranggen</v>
          </cell>
          <cell r="G568" t="str">
            <v>SWASTA</v>
          </cell>
          <cell r="P568">
            <v>0</v>
          </cell>
          <cell r="Q568">
            <v>0</v>
          </cell>
          <cell r="S568">
            <v>2</v>
          </cell>
          <cell r="T568">
            <v>0</v>
          </cell>
          <cell r="Y568">
            <v>3</v>
          </cell>
          <cell r="Z568">
            <v>2</v>
          </cell>
          <cell r="AB568">
            <v>3</v>
          </cell>
          <cell r="AC568">
            <v>2</v>
          </cell>
          <cell r="BD568">
            <v>1</v>
          </cell>
          <cell r="BE568">
            <v>0</v>
          </cell>
          <cell r="BG568">
            <v>2</v>
          </cell>
          <cell r="BH568">
            <v>2</v>
          </cell>
          <cell r="BM568">
            <v>0</v>
          </cell>
          <cell r="BN568">
            <v>0</v>
          </cell>
          <cell r="BU568">
            <v>0</v>
          </cell>
          <cell r="BV568">
            <v>0</v>
          </cell>
        </row>
        <row r="569">
          <cell r="C569" t="str">
            <v>SMP</v>
          </cell>
          <cell r="D569" t="str">
            <v>Kec. Mranggen</v>
          </cell>
          <cell r="G569" t="str">
            <v>SWASTA</v>
          </cell>
          <cell r="P569">
            <v>0</v>
          </cell>
          <cell r="Q569">
            <v>0</v>
          </cell>
          <cell r="S569">
            <v>3</v>
          </cell>
          <cell r="T569">
            <v>3</v>
          </cell>
          <cell r="Y569">
            <v>3</v>
          </cell>
          <cell r="Z569">
            <v>3</v>
          </cell>
          <cell r="AB569">
            <v>3</v>
          </cell>
          <cell r="AC569">
            <v>3</v>
          </cell>
          <cell r="BD569">
            <v>0</v>
          </cell>
          <cell r="BE569">
            <v>0</v>
          </cell>
          <cell r="BG569">
            <v>3</v>
          </cell>
          <cell r="BH569">
            <v>3</v>
          </cell>
          <cell r="BM569">
            <v>0</v>
          </cell>
          <cell r="BN569">
            <v>0</v>
          </cell>
          <cell r="BU569">
            <v>1</v>
          </cell>
          <cell r="BV569">
            <v>1</v>
          </cell>
        </row>
        <row r="570">
          <cell r="C570" t="str">
            <v>SMP</v>
          </cell>
          <cell r="D570" t="str">
            <v>Kec. Mranggen</v>
          </cell>
          <cell r="G570" t="str">
            <v>SWASTA</v>
          </cell>
          <cell r="P570">
            <v>0</v>
          </cell>
          <cell r="Q570">
            <v>0</v>
          </cell>
          <cell r="S570">
            <v>1</v>
          </cell>
          <cell r="T570">
            <v>4</v>
          </cell>
          <cell r="Y570">
            <v>1</v>
          </cell>
          <cell r="Z570">
            <v>4</v>
          </cell>
          <cell r="AB570">
            <v>1</v>
          </cell>
          <cell r="AC570">
            <v>4</v>
          </cell>
          <cell r="BD570">
            <v>0</v>
          </cell>
          <cell r="BE570">
            <v>0</v>
          </cell>
          <cell r="BG570">
            <v>1</v>
          </cell>
          <cell r="BH570">
            <v>4</v>
          </cell>
          <cell r="BM570">
            <v>0</v>
          </cell>
          <cell r="BN570">
            <v>0</v>
          </cell>
          <cell r="BU570">
            <v>1</v>
          </cell>
          <cell r="BV570">
            <v>0</v>
          </cell>
        </row>
        <row r="571">
          <cell r="C571" t="str">
            <v>SMP</v>
          </cell>
          <cell r="D571" t="str">
            <v>Kec. Mranggen</v>
          </cell>
          <cell r="G571" t="str">
            <v>SWASTA</v>
          </cell>
          <cell r="P571">
            <v>0</v>
          </cell>
          <cell r="Q571">
            <v>0</v>
          </cell>
          <cell r="S571">
            <v>10</v>
          </cell>
          <cell r="T571">
            <v>13</v>
          </cell>
          <cell r="Y571">
            <v>12</v>
          </cell>
          <cell r="Z571">
            <v>17</v>
          </cell>
          <cell r="AB571">
            <v>12</v>
          </cell>
          <cell r="AC571">
            <v>17</v>
          </cell>
          <cell r="BD571">
            <v>2</v>
          </cell>
          <cell r="BE571">
            <v>2</v>
          </cell>
          <cell r="BG571">
            <v>10</v>
          </cell>
          <cell r="BH571">
            <v>15</v>
          </cell>
          <cell r="BM571">
            <v>0</v>
          </cell>
          <cell r="BN571">
            <v>0</v>
          </cell>
          <cell r="BU571">
            <v>4</v>
          </cell>
          <cell r="BV571">
            <v>4</v>
          </cell>
        </row>
        <row r="572">
          <cell r="C572" t="str">
            <v>SMP</v>
          </cell>
          <cell r="D572" t="str">
            <v>Kec. Mranggen</v>
          </cell>
          <cell r="G572" t="str">
            <v>SWASTA</v>
          </cell>
          <cell r="P572">
            <v>0</v>
          </cell>
          <cell r="Q572">
            <v>0</v>
          </cell>
          <cell r="S572">
            <v>4</v>
          </cell>
          <cell r="T572">
            <v>5</v>
          </cell>
          <cell r="Y572">
            <v>4</v>
          </cell>
          <cell r="Z572">
            <v>5</v>
          </cell>
          <cell r="AB572">
            <v>4</v>
          </cell>
          <cell r="AC572">
            <v>5</v>
          </cell>
          <cell r="BD572">
            <v>0</v>
          </cell>
          <cell r="BE572">
            <v>0</v>
          </cell>
          <cell r="BG572">
            <v>4</v>
          </cell>
          <cell r="BH572">
            <v>5</v>
          </cell>
          <cell r="BM572">
            <v>0</v>
          </cell>
          <cell r="BN572">
            <v>0</v>
          </cell>
          <cell r="BU572">
            <v>0</v>
          </cell>
          <cell r="BV572">
            <v>1</v>
          </cell>
        </row>
        <row r="573">
          <cell r="C573" t="str">
            <v>SMP</v>
          </cell>
          <cell r="D573" t="str">
            <v>Kec. Mranggen</v>
          </cell>
          <cell r="G573" t="str">
            <v>SWASTA</v>
          </cell>
          <cell r="P573">
            <v>0</v>
          </cell>
          <cell r="Q573">
            <v>1</v>
          </cell>
          <cell r="S573">
            <v>11</v>
          </cell>
          <cell r="T573">
            <v>8</v>
          </cell>
          <cell r="Y573">
            <v>14</v>
          </cell>
          <cell r="Z573">
            <v>10</v>
          </cell>
          <cell r="AB573">
            <v>14</v>
          </cell>
          <cell r="AC573">
            <v>11</v>
          </cell>
          <cell r="BD573">
            <v>2</v>
          </cell>
          <cell r="BE573">
            <v>3</v>
          </cell>
          <cell r="BG573">
            <v>12</v>
          </cell>
          <cell r="BH573">
            <v>8</v>
          </cell>
          <cell r="BM573">
            <v>0</v>
          </cell>
          <cell r="BN573">
            <v>0</v>
          </cell>
          <cell r="BU573">
            <v>1</v>
          </cell>
          <cell r="BV573">
            <v>2</v>
          </cell>
        </row>
        <row r="574">
          <cell r="C574" t="str">
            <v>SMP</v>
          </cell>
          <cell r="D574" t="str">
            <v>Kec. Mranggen</v>
          </cell>
          <cell r="G574" t="str">
            <v>SWASTA</v>
          </cell>
          <cell r="P574">
            <v>0</v>
          </cell>
          <cell r="Q574">
            <v>0</v>
          </cell>
          <cell r="S574">
            <v>7</v>
          </cell>
          <cell r="T574">
            <v>5</v>
          </cell>
          <cell r="Y574">
            <v>7</v>
          </cell>
          <cell r="Z574">
            <v>5</v>
          </cell>
          <cell r="AB574">
            <v>7</v>
          </cell>
          <cell r="AC574">
            <v>5</v>
          </cell>
          <cell r="BD574">
            <v>0</v>
          </cell>
          <cell r="BE574">
            <v>1</v>
          </cell>
          <cell r="BG574">
            <v>7</v>
          </cell>
          <cell r="BH574">
            <v>4</v>
          </cell>
          <cell r="BM574">
            <v>0</v>
          </cell>
          <cell r="BN574">
            <v>0</v>
          </cell>
          <cell r="BU574">
            <v>0</v>
          </cell>
          <cell r="BV574">
            <v>0</v>
          </cell>
        </row>
        <row r="575">
          <cell r="C575" t="str">
            <v>SMP</v>
          </cell>
          <cell r="D575" t="str">
            <v>Kec. Mranggen</v>
          </cell>
          <cell r="G575" t="str">
            <v>SWASTA</v>
          </cell>
          <cell r="P575">
            <v>0</v>
          </cell>
          <cell r="Q575">
            <v>0</v>
          </cell>
          <cell r="S575">
            <v>3</v>
          </cell>
          <cell r="T575">
            <v>3</v>
          </cell>
          <cell r="Y575">
            <v>3</v>
          </cell>
          <cell r="Z575">
            <v>4</v>
          </cell>
          <cell r="AB575">
            <v>3</v>
          </cell>
          <cell r="AC575">
            <v>4</v>
          </cell>
          <cell r="BD575">
            <v>0</v>
          </cell>
          <cell r="BE575">
            <v>0</v>
          </cell>
          <cell r="BG575">
            <v>3</v>
          </cell>
          <cell r="BH575">
            <v>4</v>
          </cell>
          <cell r="BM575">
            <v>0</v>
          </cell>
          <cell r="BN575">
            <v>0</v>
          </cell>
          <cell r="BU575">
            <v>0</v>
          </cell>
          <cell r="BV575">
            <v>0</v>
          </cell>
        </row>
        <row r="576">
          <cell r="C576" t="str">
            <v>SMP</v>
          </cell>
          <cell r="D576" t="str">
            <v>Kec. Mranggen</v>
          </cell>
          <cell r="G576" t="str">
            <v>SWASTA</v>
          </cell>
          <cell r="P576">
            <v>0</v>
          </cell>
          <cell r="Q576">
            <v>0</v>
          </cell>
          <cell r="S576">
            <v>3</v>
          </cell>
          <cell r="T576">
            <v>7</v>
          </cell>
          <cell r="Y576">
            <v>3</v>
          </cell>
          <cell r="Z576">
            <v>7</v>
          </cell>
          <cell r="AB576">
            <v>3</v>
          </cell>
          <cell r="AC576">
            <v>7</v>
          </cell>
          <cell r="BD576">
            <v>0</v>
          </cell>
          <cell r="BE576">
            <v>0</v>
          </cell>
          <cell r="BG576">
            <v>3</v>
          </cell>
          <cell r="BH576">
            <v>7</v>
          </cell>
          <cell r="BM576">
            <v>0</v>
          </cell>
          <cell r="BN576">
            <v>0</v>
          </cell>
          <cell r="BU576">
            <v>1</v>
          </cell>
          <cell r="BV576">
            <v>1</v>
          </cell>
        </row>
        <row r="577">
          <cell r="C577" t="str">
            <v>SMP</v>
          </cell>
          <cell r="D577" t="str">
            <v>Kec. Sayung</v>
          </cell>
          <cell r="G577" t="str">
            <v>SWASTA</v>
          </cell>
          <cell r="P577">
            <v>0</v>
          </cell>
          <cell r="Q577">
            <v>0</v>
          </cell>
          <cell r="S577">
            <v>6</v>
          </cell>
          <cell r="T577">
            <v>5</v>
          </cell>
          <cell r="Y577">
            <v>6</v>
          </cell>
          <cell r="Z577">
            <v>5</v>
          </cell>
          <cell r="AB577">
            <v>6</v>
          </cell>
          <cell r="AC577">
            <v>5</v>
          </cell>
          <cell r="BD577">
            <v>0</v>
          </cell>
          <cell r="BE577">
            <v>0</v>
          </cell>
          <cell r="BG577">
            <v>6</v>
          </cell>
          <cell r="BH577">
            <v>5</v>
          </cell>
          <cell r="BM577">
            <v>0</v>
          </cell>
          <cell r="BN577">
            <v>0</v>
          </cell>
          <cell r="BU577">
            <v>3</v>
          </cell>
          <cell r="BV577">
            <v>0</v>
          </cell>
        </row>
        <row r="578">
          <cell r="C578" t="str">
            <v>SMP</v>
          </cell>
          <cell r="D578" t="str">
            <v>Kec. Sayung</v>
          </cell>
          <cell r="G578" t="str">
            <v>SWASTA</v>
          </cell>
          <cell r="P578">
            <v>0</v>
          </cell>
          <cell r="Q578">
            <v>0</v>
          </cell>
          <cell r="S578">
            <v>6</v>
          </cell>
          <cell r="T578">
            <v>4</v>
          </cell>
          <cell r="Y578">
            <v>6</v>
          </cell>
          <cell r="Z578">
            <v>4</v>
          </cell>
          <cell r="AB578">
            <v>6</v>
          </cell>
          <cell r="AC578">
            <v>4</v>
          </cell>
          <cell r="BD578">
            <v>0</v>
          </cell>
          <cell r="BE578">
            <v>0</v>
          </cell>
          <cell r="BG578">
            <v>6</v>
          </cell>
          <cell r="BH578">
            <v>4</v>
          </cell>
          <cell r="BM578">
            <v>0</v>
          </cell>
          <cell r="BN578">
            <v>0</v>
          </cell>
          <cell r="BU578">
            <v>0</v>
          </cell>
          <cell r="BV578">
            <v>0</v>
          </cell>
        </row>
        <row r="579">
          <cell r="C579" t="str">
            <v>SMP</v>
          </cell>
          <cell r="D579" t="str">
            <v>Kec. Sayung</v>
          </cell>
          <cell r="G579" t="str">
            <v>SWASTA</v>
          </cell>
          <cell r="P579">
            <v>0</v>
          </cell>
          <cell r="Q579">
            <v>0</v>
          </cell>
          <cell r="S579">
            <v>1</v>
          </cell>
          <cell r="T579">
            <v>3</v>
          </cell>
          <cell r="Y579">
            <v>1</v>
          </cell>
          <cell r="Z579">
            <v>3</v>
          </cell>
          <cell r="AB579">
            <v>1</v>
          </cell>
          <cell r="AC579">
            <v>3</v>
          </cell>
          <cell r="BD579">
            <v>0</v>
          </cell>
          <cell r="BE579">
            <v>0</v>
          </cell>
          <cell r="BG579">
            <v>1</v>
          </cell>
          <cell r="BH579">
            <v>3</v>
          </cell>
          <cell r="BM579">
            <v>0</v>
          </cell>
          <cell r="BN579">
            <v>0</v>
          </cell>
          <cell r="BU579">
            <v>0</v>
          </cell>
          <cell r="BV579">
            <v>1</v>
          </cell>
        </row>
        <row r="580">
          <cell r="C580" t="str">
            <v>SMP</v>
          </cell>
          <cell r="D580" t="str">
            <v>Kec. Sayung</v>
          </cell>
          <cell r="G580" t="str">
            <v>SWASTA</v>
          </cell>
          <cell r="P580">
            <v>0</v>
          </cell>
          <cell r="Q580">
            <v>0</v>
          </cell>
          <cell r="S580">
            <v>6</v>
          </cell>
          <cell r="T580">
            <v>3</v>
          </cell>
          <cell r="Y580">
            <v>7</v>
          </cell>
          <cell r="Z580">
            <v>4</v>
          </cell>
          <cell r="AB580">
            <v>7</v>
          </cell>
          <cell r="AC580">
            <v>4</v>
          </cell>
          <cell r="BD580">
            <v>2</v>
          </cell>
          <cell r="BE580">
            <v>0</v>
          </cell>
          <cell r="BG580">
            <v>5</v>
          </cell>
          <cell r="BH580">
            <v>4</v>
          </cell>
          <cell r="BM580">
            <v>0</v>
          </cell>
          <cell r="BN580">
            <v>0</v>
          </cell>
          <cell r="BU580">
            <v>0</v>
          </cell>
          <cell r="BV580">
            <v>1</v>
          </cell>
        </row>
        <row r="581">
          <cell r="C581" t="str">
            <v>SMP</v>
          </cell>
          <cell r="D581" t="str">
            <v>Kec. Sayung</v>
          </cell>
          <cell r="G581" t="str">
            <v>SWASTA</v>
          </cell>
          <cell r="P581">
            <v>0</v>
          </cell>
          <cell r="Q581">
            <v>0</v>
          </cell>
          <cell r="S581">
            <v>0</v>
          </cell>
          <cell r="T581">
            <v>6</v>
          </cell>
          <cell r="Y581">
            <v>0</v>
          </cell>
          <cell r="Z581">
            <v>7</v>
          </cell>
          <cell r="AB581">
            <v>0</v>
          </cell>
          <cell r="AC581">
            <v>7</v>
          </cell>
          <cell r="BD581">
            <v>0</v>
          </cell>
          <cell r="BE581">
            <v>0</v>
          </cell>
          <cell r="BG581">
            <v>0</v>
          </cell>
          <cell r="BH581">
            <v>7</v>
          </cell>
          <cell r="BM581">
            <v>0</v>
          </cell>
          <cell r="BN581">
            <v>0</v>
          </cell>
          <cell r="BU581">
            <v>1</v>
          </cell>
          <cell r="BV581">
            <v>1</v>
          </cell>
        </row>
        <row r="582">
          <cell r="C582" t="str">
            <v>SMP</v>
          </cell>
          <cell r="D582" t="str">
            <v>Kec. Wedung</v>
          </cell>
          <cell r="G582" t="str">
            <v>SWASTA</v>
          </cell>
          <cell r="P582">
            <v>0</v>
          </cell>
          <cell r="Q582">
            <v>0</v>
          </cell>
          <cell r="S582">
            <v>2</v>
          </cell>
          <cell r="T582">
            <v>2</v>
          </cell>
          <cell r="Y582">
            <v>4</v>
          </cell>
          <cell r="Z582">
            <v>3</v>
          </cell>
          <cell r="AB582">
            <v>4</v>
          </cell>
          <cell r="AC582">
            <v>3</v>
          </cell>
          <cell r="BD582">
            <v>0</v>
          </cell>
          <cell r="BE582">
            <v>1</v>
          </cell>
          <cell r="BG582">
            <v>4</v>
          </cell>
          <cell r="BH582">
            <v>2</v>
          </cell>
          <cell r="BM582">
            <v>0</v>
          </cell>
          <cell r="BN582">
            <v>0</v>
          </cell>
          <cell r="BU582">
            <v>0</v>
          </cell>
          <cell r="BV582">
            <v>1</v>
          </cell>
        </row>
        <row r="583">
          <cell r="C583" t="str">
            <v>SMP</v>
          </cell>
          <cell r="D583" t="str">
            <v>Kec. Wonosalam</v>
          </cell>
          <cell r="G583" t="str">
            <v>SWASTA</v>
          </cell>
          <cell r="P583">
            <v>0</v>
          </cell>
          <cell r="Q583">
            <v>0</v>
          </cell>
          <cell r="S583">
            <v>2</v>
          </cell>
          <cell r="T583">
            <v>5</v>
          </cell>
          <cell r="Y583">
            <v>2</v>
          </cell>
          <cell r="Z583">
            <v>5</v>
          </cell>
          <cell r="AB583">
            <v>2</v>
          </cell>
          <cell r="AC583">
            <v>5</v>
          </cell>
          <cell r="BD583">
            <v>0</v>
          </cell>
          <cell r="BE583">
            <v>0</v>
          </cell>
          <cell r="BG583">
            <v>2</v>
          </cell>
          <cell r="BH583">
            <v>5</v>
          </cell>
          <cell r="BM583">
            <v>0</v>
          </cell>
          <cell r="BN583">
            <v>0</v>
          </cell>
          <cell r="BU583">
            <v>0</v>
          </cell>
          <cell r="BV583">
            <v>0</v>
          </cell>
        </row>
        <row r="584">
          <cell r="C584" t="str">
            <v>SMP</v>
          </cell>
          <cell r="D584" t="str">
            <v>Kec. Wonosalam</v>
          </cell>
          <cell r="G584" t="str">
            <v>SWASTA</v>
          </cell>
          <cell r="P584">
            <v>0</v>
          </cell>
          <cell r="Q584">
            <v>0</v>
          </cell>
          <cell r="S584">
            <v>3</v>
          </cell>
          <cell r="T584">
            <v>9</v>
          </cell>
          <cell r="Y584">
            <v>4</v>
          </cell>
          <cell r="Z584">
            <v>10</v>
          </cell>
          <cell r="AB584">
            <v>4</v>
          </cell>
          <cell r="AC584">
            <v>10</v>
          </cell>
          <cell r="BD584">
            <v>0</v>
          </cell>
          <cell r="BE584">
            <v>0</v>
          </cell>
          <cell r="BG584">
            <v>4</v>
          </cell>
          <cell r="BH584">
            <v>10</v>
          </cell>
          <cell r="BM584">
            <v>0</v>
          </cell>
          <cell r="BN584">
            <v>0</v>
          </cell>
          <cell r="BU584">
            <v>1</v>
          </cell>
          <cell r="BV584">
            <v>1</v>
          </cell>
        </row>
        <row r="585">
          <cell r="C585" t="str">
            <v>SMP</v>
          </cell>
          <cell r="D585" t="str">
            <v>Kec. Wonosalam</v>
          </cell>
          <cell r="G585" t="str">
            <v>SWASTA</v>
          </cell>
          <cell r="P585">
            <v>0</v>
          </cell>
          <cell r="Q585">
            <v>0</v>
          </cell>
          <cell r="S585">
            <v>1</v>
          </cell>
          <cell r="T585">
            <v>5</v>
          </cell>
          <cell r="Y585">
            <v>1</v>
          </cell>
          <cell r="Z585">
            <v>5</v>
          </cell>
          <cell r="AB585">
            <v>1</v>
          </cell>
          <cell r="AC585">
            <v>5</v>
          </cell>
          <cell r="BD585">
            <v>0</v>
          </cell>
          <cell r="BE585">
            <v>0</v>
          </cell>
          <cell r="BG585">
            <v>1</v>
          </cell>
          <cell r="BH585">
            <v>5</v>
          </cell>
          <cell r="BM585">
            <v>0</v>
          </cell>
          <cell r="BN585">
            <v>0</v>
          </cell>
          <cell r="BU585">
            <v>0</v>
          </cell>
          <cell r="BV585">
            <v>0</v>
          </cell>
        </row>
        <row r="586">
          <cell r="C586" t="str">
            <v>SMP</v>
          </cell>
          <cell r="D586" t="str">
            <v>Kec. Wonosalam</v>
          </cell>
          <cell r="G586" t="str">
            <v>SWASTA</v>
          </cell>
          <cell r="P586">
            <v>0</v>
          </cell>
          <cell r="Q586">
            <v>0</v>
          </cell>
          <cell r="S586">
            <v>0</v>
          </cell>
          <cell r="T586">
            <v>4</v>
          </cell>
          <cell r="Y586">
            <v>0</v>
          </cell>
          <cell r="Z586">
            <v>4</v>
          </cell>
          <cell r="AB586">
            <v>0</v>
          </cell>
          <cell r="AC586">
            <v>4</v>
          </cell>
          <cell r="BD586">
            <v>0</v>
          </cell>
          <cell r="BE586">
            <v>0</v>
          </cell>
          <cell r="BG586">
            <v>0</v>
          </cell>
          <cell r="BH586">
            <v>4</v>
          </cell>
          <cell r="BM586">
            <v>0</v>
          </cell>
          <cell r="BN586">
            <v>0</v>
          </cell>
          <cell r="BU586">
            <v>1</v>
          </cell>
          <cell r="BV586">
            <v>0</v>
          </cell>
        </row>
        <row r="587">
          <cell r="C587" t="str">
            <v>SMP</v>
          </cell>
          <cell r="D587" t="str">
            <v>Kec. Wonosalam</v>
          </cell>
          <cell r="G587" t="str">
            <v>SWASTA</v>
          </cell>
          <cell r="P587">
            <v>0</v>
          </cell>
          <cell r="Q587">
            <v>0</v>
          </cell>
          <cell r="S587">
            <v>5</v>
          </cell>
          <cell r="T587">
            <v>11</v>
          </cell>
          <cell r="Y587">
            <v>5</v>
          </cell>
          <cell r="Z587">
            <v>11</v>
          </cell>
          <cell r="AB587">
            <v>5</v>
          </cell>
          <cell r="AC587">
            <v>11</v>
          </cell>
          <cell r="BD587">
            <v>1</v>
          </cell>
          <cell r="BE587">
            <v>0</v>
          </cell>
          <cell r="BG587">
            <v>4</v>
          </cell>
          <cell r="BH587">
            <v>11</v>
          </cell>
          <cell r="BM587">
            <v>0</v>
          </cell>
          <cell r="BN587">
            <v>0</v>
          </cell>
          <cell r="BU587">
            <v>0</v>
          </cell>
          <cell r="BV587">
            <v>1</v>
          </cell>
        </row>
        <row r="588">
          <cell r="C588" t="str">
            <v>SMP</v>
          </cell>
          <cell r="D588" t="str">
            <v>Kec. Wonosalam</v>
          </cell>
          <cell r="G588" t="str">
            <v>SWASTA</v>
          </cell>
          <cell r="P588">
            <v>0</v>
          </cell>
          <cell r="Q588">
            <v>0</v>
          </cell>
          <cell r="S588">
            <v>0</v>
          </cell>
          <cell r="T588">
            <v>0</v>
          </cell>
          <cell r="Y588">
            <v>0</v>
          </cell>
          <cell r="Z588">
            <v>0</v>
          </cell>
          <cell r="AB588">
            <v>0</v>
          </cell>
          <cell r="AC588">
            <v>0</v>
          </cell>
          <cell r="BD588">
            <v>0</v>
          </cell>
          <cell r="BE588">
            <v>0</v>
          </cell>
          <cell r="BG588">
            <v>0</v>
          </cell>
          <cell r="BH588">
            <v>0</v>
          </cell>
          <cell r="BM588">
            <v>0</v>
          </cell>
          <cell r="BN588">
            <v>0</v>
          </cell>
          <cell r="BU588">
            <v>0</v>
          </cell>
          <cell r="BV588">
            <v>0</v>
          </cell>
        </row>
        <row r="589">
          <cell r="C589" t="str">
            <v>SMP</v>
          </cell>
          <cell r="D589" t="str">
            <v>Kec. Demak</v>
          </cell>
          <cell r="G589" t="str">
            <v>SWASTA</v>
          </cell>
          <cell r="P589">
            <v>0</v>
          </cell>
          <cell r="Q589">
            <v>0</v>
          </cell>
          <cell r="S589">
            <v>6</v>
          </cell>
          <cell r="T589">
            <v>0</v>
          </cell>
          <cell r="Y589">
            <v>6</v>
          </cell>
          <cell r="Z589">
            <v>0</v>
          </cell>
          <cell r="AB589">
            <v>6</v>
          </cell>
          <cell r="AC589">
            <v>0</v>
          </cell>
          <cell r="BD589">
            <v>0</v>
          </cell>
          <cell r="BE589">
            <v>0</v>
          </cell>
          <cell r="BG589">
            <v>6</v>
          </cell>
          <cell r="BH589">
            <v>0</v>
          </cell>
          <cell r="BM589">
            <v>0</v>
          </cell>
          <cell r="BN589">
            <v>0</v>
          </cell>
          <cell r="BU589">
            <v>1</v>
          </cell>
          <cell r="BV589">
            <v>0</v>
          </cell>
        </row>
        <row r="590">
          <cell r="C590" t="str">
            <v>SMA</v>
          </cell>
          <cell r="D590" t="str">
            <v>Kec. Demak</v>
          </cell>
          <cell r="G590" t="str">
            <v>NEGERI</v>
          </cell>
          <cell r="P590">
            <v>15</v>
          </cell>
          <cell r="Q590">
            <v>25</v>
          </cell>
          <cell r="S590">
            <v>0</v>
          </cell>
          <cell r="T590">
            <v>0</v>
          </cell>
          <cell r="Y590">
            <v>4</v>
          </cell>
          <cell r="Z590">
            <v>12</v>
          </cell>
          <cell r="AB590">
            <v>19</v>
          </cell>
          <cell r="AC590">
            <v>37</v>
          </cell>
          <cell r="BD590">
            <v>0</v>
          </cell>
          <cell r="BE590">
            <v>0</v>
          </cell>
          <cell r="BG590">
            <v>19</v>
          </cell>
          <cell r="BH590">
            <v>37</v>
          </cell>
          <cell r="BM590">
            <v>3</v>
          </cell>
          <cell r="BN590">
            <v>0</v>
          </cell>
          <cell r="BU590">
            <v>7</v>
          </cell>
          <cell r="BV590">
            <v>10</v>
          </cell>
        </row>
        <row r="591">
          <cell r="C591" t="str">
            <v>SMA</v>
          </cell>
          <cell r="D591" t="str">
            <v>Kec. Demak</v>
          </cell>
          <cell r="G591" t="str">
            <v>NEGERI</v>
          </cell>
          <cell r="P591">
            <v>11</v>
          </cell>
          <cell r="Q591">
            <v>25</v>
          </cell>
          <cell r="S591">
            <v>0</v>
          </cell>
          <cell r="T591">
            <v>0</v>
          </cell>
          <cell r="Y591">
            <v>7</v>
          </cell>
          <cell r="Z591">
            <v>9</v>
          </cell>
          <cell r="AB591">
            <v>18</v>
          </cell>
          <cell r="AC591">
            <v>34</v>
          </cell>
          <cell r="BD591">
            <v>0</v>
          </cell>
          <cell r="BE591">
            <v>0</v>
          </cell>
          <cell r="BG591">
            <v>18</v>
          </cell>
          <cell r="BH591">
            <v>34</v>
          </cell>
          <cell r="BM591">
            <v>2</v>
          </cell>
          <cell r="BN591">
            <v>0</v>
          </cell>
          <cell r="BU591">
            <v>4</v>
          </cell>
          <cell r="BV591">
            <v>7</v>
          </cell>
        </row>
        <row r="592">
          <cell r="C592" t="str">
            <v>SMA</v>
          </cell>
          <cell r="D592" t="str">
            <v>Kec. Demak</v>
          </cell>
          <cell r="G592" t="str">
            <v>NEGERI</v>
          </cell>
          <cell r="P592">
            <v>16</v>
          </cell>
          <cell r="Q592">
            <v>22</v>
          </cell>
          <cell r="S592">
            <v>0</v>
          </cell>
          <cell r="T592">
            <v>0</v>
          </cell>
          <cell r="Y592">
            <v>7</v>
          </cell>
          <cell r="Z592">
            <v>8</v>
          </cell>
          <cell r="AB592">
            <v>23</v>
          </cell>
          <cell r="AC592">
            <v>30</v>
          </cell>
          <cell r="BD592">
            <v>0</v>
          </cell>
          <cell r="BE592">
            <v>0</v>
          </cell>
          <cell r="BG592">
            <v>23</v>
          </cell>
          <cell r="BH592">
            <v>30</v>
          </cell>
          <cell r="BM592">
            <v>0</v>
          </cell>
          <cell r="BN592">
            <v>1</v>
          </cell>
          <cell r="BU592">
            <v>4</v>
          </cell>
          <cell r="BV592">
            <v>4</v>
          </cell>
        </row>
        <row r="593">
          <cell r="C593" t="str">
            <v>SMA</v>
          </cell>
          <cell r="D593" t="str">
            <v>Kec. Dempet</v>
          </cell>
          <cell r="G593" t="str">
            <v>NEGERI</v>
          </cell>
          <cell r="P593">
            <v>18</v>
          </cell>
          <cell r="Q593">
            <v>14</v>
          </cell>
          <cell r="S593">
            <v>0</v>
          </cell>
          <cell r="T593">
            <v>0</v>
          </cell>
          <cell r="Y593">
            <v>8</v>
          </cell>
          <cell r="Z593">
            <v>14</v>
          </cell>
          <cell r="AB593">
            <v>26</v>
          </cell>
          <cell r="AC593">
            <v>28</v>
          </cell>
          <cell r="BD593">
            <v>0</v>
          </cell>
          <cell r="BE593">
            <v>0</v>
          </cell>
          <cell r="BG593">
            <v>26</v>
          </cell>
          <cell r="BH593">
            <v>28</v>
          </cell>
          <cell r="BM593">
            <v>1</v>
          </cell>
          <cell r="BN593">
            <v>0</v>
          </cell>
          <cell r="BU593">
            <v>9</v>
          </cell>
          <cell r="BV593">
            <v>4</v>
          </cell>
        </row>
        <row r="594">
          <cell r="C594" t="str">
            <v>SMA</v>
          </cell>
          <cell r="D594" t="str">
            <v>Kec. Guntur</v>
          </cell>
          <cell r="G594" t="str">
            <v>NEGERI</v>
          </cell>
          <cell r="P594">
            <v>10</v>
          </cell>
          <cell r="Q594">
            <v>15</v>
          </cell>
          <cell r="S594">
            <v>0</v>
          </cell>
          <cell r="T594">
            <v>0</v>
          </cell>
          <cell r="Y594">
            <v>7</v>
          </cell>
          <cell r="Z594">
            <v>10</v>
          </cell>
          <cell r="AB594">
            <v>17</v>
          </cell>
          <cell r="AC594">
            <v>25</v>
          </cell>
          <cell r="BD594">
            <v>0</v>
          </cell>
          <cell r="BE594">
            <v>0</v>
          </cell>
          <cell r="BG594">
            <v>17</v>
          </cell>
          <cell r="BH594">
            <v>25</v>
          </cell>
          <cell r="BM594">
            <v>0</v>
          </cell>
          <cell r="BN594">
            <v>0</v>
          </cell>
          <cell r="BU594">
            <v>4</v>
          </cell>
          <cell r="BV594">
            <v>5</v>
          </cell>
        </row>
        <row r="595">
          <cell r="C595" t="str">
            <v>SMA</v>
          </cell>
          <cell r="D595" t="str">
            <v>Kec. Karang Tengah</v>
          </cell>
          <cell r="G595" t="str">
            <v>NEGERI</v>
          </cell>
          <cell r="P595">
            <v>12</v>
          </cell>
          <cell r="Q595">
            <v>15</v>
          </cell>
          <cell r="S595">
            <v>0</v>
          </cell>
          <cell r="T595">
            <v>0</v>
          </cell>
          <cell r="Y595">
            <v>3</v>
          </cell>
          <cell r="Z595">
            <v>12</v>
          </cell>
          <cell r="AB595">
            <v>15</v>
          </cell>
          <cell r="AC595">
            <v>27</v>
          </cell>
          <cell r="BD595">
            <v>0</v>
          </cell>
          <cell r="BE595">
            <v>0</v>
          </cell>
          <cell r="BG595">
            <v>15</v>
          </cell>
          <cell r="BH595">
            <v>27</v>
          </cell>
          <cell r="BM595">
            <v>0</v>
          </cell>
          <cell r="BN595">
            <v>2</v>
          </cell>
          <cell r="BU595">
            <v>2</v>
          </cell>
          <cell r="BV595">
            <v>2</v>
          </cell>
        </row>
        <row r="596">
          <cell r="C596" t="str">
            <v>SMA</v>
          </cell>
          <cell r="D596" t="str">
            <v>Kec. Karanganyar</v>
          </cell>
          <cell r="G596" t="str">
            <v>NEGERI</v>
          </cell>
          <cell r="P596">
            <v>12</v>
          </cell>
          <cell r="Q596">
            <v>10</v>
          </cell>
          <cell r="S596">
            <v>0</v>
          </cell>
          <cell r="T596">
            <v>0</v>
          </cell>
          <cell r="Y596">
            <v>4</v>
          </cell>
          <cell r="Z596">
            <v>12</v>
          </cell>
          <cell r="AB596">
            <v>16</v>
          </cell>
          <cell r="AC596">
            <v>22</v>
          </cell>
          <cell r="BD596">
            <v>1</v>
          </cell>
          <cell r="BE596">
            <v>1</v>
          </cell>
          <cell r="BG596">
            <v>15</v>
          </cell>
          <cell r="BH596">
            <v>21</v>
          </cell>
          <cell r="BM596">
            <v>1</v>
          </cell>
          <cell r="BN596">
            <v>2</v>
          </cell>
          <cell r="BU596">
            <v>0</v>
          </cell>
          <cell r="BV596">
            <v>4</v>
          </cell>
        </row>
        <row r="597">
          <cell r="C597" t="str">
            <v>SMA</v>
          </cell>
          <cell r="D597" t="str">
            <v>Kec. Mijen</v>
          </cell>
          <cell r="G597" t="str">
            <v>NEGERI</v>
          </cell>
          <cell r="P597">
            <v>14</v>
          </cell>
          <cell r="Q597">
            <v>7</v>
          </cell>
          <cell r="S597">
            <v>0</v>
          </cell>
          <cell r="T597">
            <v>0</v>
          </cell>
          <cell r="Y597">
            <v>5</v>
          </cell>
          <cell r="Z597">
            <v>12</v>
          </cell>
          <cell r="AB597">
            <v>19</v>
          </cell>
          <cell r="AC597">
            <v>19</v>
          </cell>
          <cell r="BD597">
            <v>0</v>
          </cell>
          <cell r="BE597">
            <v>0</v>
          </cell>
          <cell r="BG597">
            <v>19</v>
          </cell>
          <cell r="BH597">
            <v>19</v>
          </cell>
          <cell r="BM597">
            <v>2</v>
          </cell>
          <cell r="BN597">
            <v>0</v>
          </cell>
          <cell r="BU597">
            <v>3</v>
          </cell>
          <cell r="BV597">
            <v>2</v>
          </cell>
        </row>
        <row r="598">
          <cell r="C598" t="str">
            <v>SMA</v>
          </cell>
          <cell r="D598" t="str">
            <v>Kec. Mranggen</v>
          </cell>
          <cell r="G598" t="str">
            <v>NEGERI</v>
          </cell>
          <cell r="P598">
            <v>10</v>
          </cell>
          <cell r="Q598">
            <v>18</v>
          </cell>
          <cell r="S598">
            <v>0</v>
          </cell>
          <cell r="T598">
            <v>0</v>
          </cell>
          <cell r="Y598">
            <v>9</v>
          </cell>
          <cell r="Z598">
            <v>8</v>
          </cell>
          <cell r="AB598">
            <v>19</v>
          </cell>
          <cell r="AC598">
            <v>26</v>
          </cell>
          <cell r="BD598">
            <v>0</v>
          </cell>
          <cell r="BE598">
            <v>0</v>
          </cell>
          <cell r="BG598">
            <v>19</v>
          </cell>
          <cell r="BH598">
            <v>26</v>
          </cell>
          <cell r="BM598">
            <v>1</v>
          </cell>
          <cell r="BN598">
            <v>1</v>
          </cell>
          <cell r="BU598">
            <v>6</v>
          </cell>
          <cell r="BV598">
            <v>0</v>
          </cell>
        </row>
        <row r="599">
          <cell r="C599" t="str">
            <v>SMA</v>
          </cell>
          <cell r="D599" t="str">
            <v>Kec. Mranggen</v>
          </cell>
          <cell r="G599" t="str">
            <v>NEGERI</v>
          </cell>
          <cell r="P599">
            <v>16</v>
          </cell>
          <cell r="Q599">
            <v>26</v>
          </cell>
          <cell r="S599">
            <v>0</v>
          </cell>
          <cell r="T599">
            <v>0</v>
          </cell>
          <cell r="Y599">
            <v>4</v>
          </cell>
          <cell r="Z599">
            <v>10</v>
          </cell>
          <cell r="AB599">
            <v>20</v>
          </cell>
          <cell r="AC599">
            <v>36</v>
          </cell>
          <cell r="BD599">
            <v>0</v>
          </cell>
          <cell r="BE599">
            <v>0</v>
          </cell>
          <cell r="BG599">
            <v>20</v>
          </cell>
          <cell r="BH599">
            <v>36</v>
          </cell>
          <cell r="BM599">
            <v>0</v>
          </cell>
          <cell r="BN599">
            <v>2</v>
          </cell>
          <cell r="BU599">
            <v>4</v>
          </cell>
          <cell r="BV599">
            <v>2</v>
          </cell>
        </row>
        <row r="600">
          <cell r="C600" t="str">
            <v>SMA</v>
          </cell>
          <cell r="D600" t="str">
            <v>Kec. Sayung</v>
          </cell>
          <cell r="G600" t="str">
            <v>NEGERI</v>
          </cell>
          <cell r="P600">
            <v>6</v>
          </cell>
          <cell r="Q600">
            <v>10</v>
          </cell>
          <cell r="S600">
            <v>0</v>
          </cell>
          <cell r="T600">
            <v>0</v>
          </cell>
          <cell r="Y600">
            <v>4</v>
          </cell>
          <cell r="Z600">
            <v>6</v>
          </cell>
          <cell r="AB600">
            <v>10</v>
          </cell>
          <cell r="AC600">
            <v>16</v>
          </cell>
          <cell r="BD600">
            <v>0</v>
          </cell>
          <cell r="BE600">
            <v>0</v>
          </cell>
          <cell r="BG600">
            <v>10</v>
          </cell>
          <cell r="BH600">
            <v>16</v>
          </cell>
          <cell r="BM600">
            <v>1</v>
          </cell>
          <cell r="BN600">
            <v>1</v>
          </cell>
          <cell r="BU600">
            <v>2</v>
          </cell>
          <cell r="BV600">
            <v>1</v>
          </cell>
        </row>
        <row r="601">
          <cell r="C601" t="str">
            <v>SMA</v>
          </cell>
          <cell r="D601" t="str">
            <v>Kec. Wedung</v>
          </cell>
          <cell r="G601" t="str">
            <v>NEGERI</v>
          </cell>
          <cell r="P601">
            <v>1</v>
          </cell>
          <cell r="Q601">
            <v>4</v>
          </cell>
          <cell r="S601">
            <v>0</v>
          </cell>
          <cell r="T601">
            <v>0</v>
          </cell>
          <cell r="Y601">
            <v>4</v>
          </cell>
          <cell r="Z601">
            <v>5</v>
          </cell>
          <cell r="AB601">
            <v>5</v>
          </cell>
          <cell r="AC601">
            <v>9</v>
          </cell>
          <cell r="BD601">
            <v>0</v>
          </cell>
          <cell r="BE601">
            <v>0</v>
          </cell>
          <cell r="BG601">
            <v>5</v>
          </cell>
          <cell r="BH601">
            <v>9</v>
          </cell>
          <cell r="BM601">
            <v>0</v>
          </cell>
          <cell r="BN601">
            <v>0</v>
          </cell>
          <cell r="BU601">
            <v>0</v>
          </cell>
          <cell r="BV601">
            <v>3</v>
          </cell>
        </row>
        <row r="602">
          <cell r="C602" t="str">
            <v>SMA</v>
          </cell>
          <cell r="D602" t="str">
            <v>Kec. Bonang</v>
          </cell>
          <cell r="G602" t="str">
            <v>SWASTA</v>
          </cell>
          <cell r="P602">
            <v>0</v>
          </cell>
          <cell r="Q602">
            <v>0</v>
          </cell>
          <cell r="S602">
            <v>10</v>
          </cell>
          <cell r="T602">
            <v>10</v>
          </cell>
          <cell r="Y602">
            <v>10</v>
          </cell>
          <cell r="Z602">
            <v>10</v>
          </cell>
          <cell r="AB602">
            <v>10</v>
          </cell>
          <cell r="AC602">
            <v>10</v>
          </cell>
          <cell r="BD602">
            <v>0</v>
          </cell>
          <cell r="BE602">
            <v>0</v>
          </cell>
          <cell r="BG602">
            <v>9</v>
          </cell>
          <cell r="BH602">
            <v>10</v>
          </cell>
          <cell r="BM602">
            <v>0</v>
          </cell>
          <cell r="BN602">
            <v>0</v>
          </cell>
          <cell r="BU602">
            <v>2</v>
          </cell>
          <cell r="BV602">
            <v>1</v>
          </cell>
        </row>
        <row r="603">
          <cell r="C603" t="str">
            <v>SMA</v>
          </cell>
          <cell r="D603" t="str">
            <v>Kec. Bonang</v>
          </cell>
          <cell r="G603" t="str">
            <v>SWASTA</v>
          </cell>
          <cell r="P603">
            <v>0</v>
          </cell>
          <cell r="Q603">
            <v>0</v>
          </cell>
          <cell r="S603">
            <v>2</v>
          </cell>
          <cell r="T603">
            <v>5</v>
          </cell>
          <cell r="Y603">
            <v>2</v>
          </cell>
          <cell r="Z603">
            <v>5</v>
          </cell>
          <cell r="AB603">
            <v>2</v>
          </cell>
          <cell r="AC603">
            <v>5</v>
          </cell>
          <cell r="BD603">
            <v>0</v>
          </cell>
          <cell r="BE603">
            <v>0</v>
          </cell>
          <cell r="BG603">
            <v>2</v>
          </cell>
          <cell r="BH603">
            <v>5</v>
          </cell>
          <cell r="BM603">
            <v>0</v>
          </cell>
          <cell r="BN603">
            <v>0</v>
          </cell>
          <cell r="BU603">
            <v>1</v>
          </cell>
          <cell r="BV603">
            <v>1</v>
          </cell>
        </row>
        <row r="604">
          <cell r="C604" t="str">
            <v>SMA</v>
          </cell>
          <cell r="D604" t="str">
            <v>Kec. Demak</v>
          </cell>
          <cell r="G604" t="str">
            <v>SWASTA</v>
          </cell>
          <cell r="P604">
            <v>0</v>
          </cell>
          <cell r="Q604">
            <v>0</v>
          </cell>
          <cell r="S604">
            <v>1</v>
          </cell>
          <cell r="T604">
            <v>7</v>
          </cell>
          <cell r="Y604">
            <v>3</v>
          </cell>
          <cell r="Z604">
            <v>9</v>
          </cell>
          <cell r="AB604">
            <v>3</v>
          </cell>
          <cell r="AC604">
            <v>9</v>
          </cell>
          <cell r="BD604">
            <v>1</v>
          </cell>
          <cell r="BE604">
            <v>0</v>
          </cell>
          <cell r="BG604">
            <v>2</v>
          </cell>
          <cell r="BH604">
            <v>9</v>
          </cell>
          <cell r="BM604">
            <v>0</v>
          </cell>
          <cell r="BN604">
            <v>0</v>
          </cell>
          <cell r="BU604">
            <v>0</v>
          </cell>
          <cell r="BV604">
            <v>1</v>
          </cell>
        </row>
        <row r="605">
          <cell r="C605" t="str">
            <v>SMA</v>
          </cell>
          <cell r="D605" t="str">
            <v>Kec. Demak</v>
          </cell>
          <cell r="G605" t="str">
            <v>SWASTA</v>
          </cell>
          <cell r="P605">
            <v>0</v>
          </cell>
          <cell r="Q605">
            <v>0</v>
          </cell>
          <cell r="S605">
            <v>0</v>
          </cell>
          <cell r="T605">
            <v>0</v>
          </cell>
          <cell r="Y605">
            <v>0</v>
          </cell>
          <cell r="Z605">
            <v>0</v>
          </cell>
          <cell r="AB605">
            <v>0</v>
          </cell>
          <cell r="AC605">
            <v>0</v>
          </cell>
          <cell r="BD605">
            <v>0</v>
          </cell>
          <cell r="BE605">
            <v>0</v>
          </cell>
          <cell r="BG605">
            <v>0</v>
          </cell>
          <cell r="BH605">
            <v>0</v>
          </cell>
          <cell r="BM605">
            <v>0</v>
          </cell>
          <cell r="BN605">
            <v>0</v>
          </cell>
          <cell r="BU605">
            <v>0</v>
          </cell>
          <cell r="BV605">
            <v>0</v>
          </cell>
        </row>
        <row r="606">
          <cell r="C606" t="str">
            <v>SMA</v>
          </cell>
          <cell r="D606" t="str">
            <v>Kec. Demak</v>
          </cell>
          <cell r="G606" t="str">
            <v>SWASTA</v>
          </cell>
          <cell r="P606">
            <v>1</v>
          </cell>
          <cell r="Q606">
            <v>0</v>
          </cell>
          <cell r="S606">
            <v>3</v>
          </cell>
          <cell r="T606">
            <v>6</v>
          </cell>
          <cell r="Y606">
            <v>3</v>
          </cell>
          <cell r="Z606">
            <v>6</v>
          </cell>
          <cell r="AB606">
            <v>4</v>
          </cell>
          <cell r="AC606">
            <v>6</v>
          </cell>
          <cell r="BD606">
            <v>0</v>
          </cell>
          <cell r="BE606">
            <v>0</v>
          </cell>
          <cell r="BG606">
            <v>4</v>
          </cell>
          <cell r="BH606">
            <v>6</v>
          </cell>
          <cell r="BM606">
            <v>0</v>
          </cell>
          <cell r="BN606">
            <v>0</v>
          </cell>
          <cell r="BU606">
            <v>1</v>
          </cell>
          <cell r="BV606">
            <v>0</v>
          </cell>
        </row>
        <row r="607">
          <cell r="C607" t="str">
            <v>SMA</v>
          </cell>
          <cell r="D607" t="str">
            <v>Kec. Demak</v>
          </cell>
          <cell r="G607" t="str">
            <v>SWASTA</v>
          </cell>
          <cell r="P607">
            <v>0</v>
          </cell>
          <cell r="Q607">
            <v>0</v>
          </cell>
          <cell r="S607">
            <v>1</v>
          </cell>
          <cell r="T607">
            <v>0</v>
          </cell>
          <cell r="Y607">
            <v>2</v>
          </cell>
          <cell r="Z607">
            <v>1</v>
          </cell>
          <cell r="AB607">
            <v>2</v>
          </cell>
          <cell r="AC607">
            <v>1</v>
          </cell>
          <cell r="BD607">
            <v>0</v>
          </cell>
          <cell r="BE607">
            <v>0</v>
          </cell>
          <cell r="BG607">
            <v>2</v>
          </cell>
          <cell r="BH607">
            <v>1</v>
          </cell>
          <cell r="BM607">
            <v>0</v>
          </cell>
          <cell r="BN607">
            <v>0</v>
          </cell>
          <cell r="BU607">
            <v>1</v>
          </cell>
          <cell r="BV607">
            <v>0</v>
          </cell>
        </row>
        <row r="608">
          <cell r="C608" t="str">
            <v>SMA</v>
          </cell>
          <cell r="D608" t="str">
            <v>Kec. Gajah</v>
          </cell>
          <cell r="G608" t="str">
            <v>SWASTA</v>
          </cell>
          <cell r="P608">
            <v>0</v>
          </cell>
          <cell r="Q608">
            <v>0</v>
          </cell>
          <cell r="S608">
            <v>8</v>
          </cell>
          <cell r="T608">
            <v>5</v>
          </cell>
          <cell r="Y608">
            <v>8</v>
          </cell>
          <cell r="Z608">
            <v>5</v>
          </cell>
          <cell r="AB608">
            <v>8</v>
          </cell>
          <cell r="AC608">
            <v>5</v>
          </cell>
          <cell r="BD608">
            <v>0</v>
          </cell>
          <cell r="BE608">
            <v>0</v>
          </cell>
          <cell r="BG608">
            <v>8</v>
          </cell>
          <cell r="BH608">
            <v>5</v>
          </cell>
          <cell r="BM608">
            <v>0</v>
          </cell>
          <cell r="BN608">
            <v>0</v>
          </cell>
          <cell r="BU608">
            <v>0</v>
          </cell>
          <cell r="BV608">
            <v>0</v>
          </cell>
        </row>
        <row r="609">
          <cell r="C609" t="str">
            <v>SMA</v>
          </cell>
          <cell r="D609" t="str">
            <v>Kec. Karang Tengah</v>
          </cell>
          <cell r="G609" t="str">
            <v>SWASTA</v>
          </cell>
          <cell r="P609">
            <v>0</v>
          </cell>
          <cell r="Q609">
            <v>0</v>
          </cell>
          <cell r="S609">
            <v>0</v>
          </cell>
          <cell r="T609">
            <v>3</v>
          </cell>
          <cell r="Y609">
            <v>0</v>
          </cell>
          <cell r="Z609">
            <v>7</v>
          </cell>
          <cell r="AB609">
            <v>0</v>
          </cell>
          <cell r="AC609">
            <v>7</v>
          </cell>
          <cell r="BD609">
            <v>0</v>
          </cell>
          <cell r="BE609">
            <v>0</v>
          </cell>
          <cell r="BG609">
            <v>0</v>
          </cell>
          <cell r="BH609">
            <v>7</v>
          </cell>
          <cell r="BM609">
            <v>0</v>
          </cell>
          <cell r="BN609">
            <v>0</v>
          </cell>
          <cell r="BU609">
            <v>0</v>
          </cell>
          <cell r="BV609">
            <v>2</v>
          </cell>
        </row>
        <row r="610">
          <cell r="C610" t="str">
            <v>SMA</v>
          </cell>
          <cell r="D610" t="str">
            <v>Kec. Karang Tengah</v>
          </cell>
          <cell r="G610" t="str">
            <v>SWASTA</v>
          </cell>
          <cell r="P610">
            <v>0</v>
          </cell>
          <cell r="Q610">
            <v>0</v>
          </cell>
          <cell r="S610">
            <v>5</v>
          </cell>
          <cell r="T610">
            <v>6</v>
          </cell>
          <cell r="Y610">
            <v>5</v>
          </cell>
          <cell r="Z610">
            <v>6</v>
          </cell>
          <cell r="AB610">
            <v>5</v>
          </cell>
          <cell r="AC610">
            <v>6</v>
          </cell>
          <cell r="BD610">
            <v>0</v>
          </cell>
          <cell r="BE610">
            <v>0</v>
          </cell>
          <cell r="BG610">
            <v>5</v>
          </cell>
          <cell r="BH610">
            <v>6</v>
          </cell>
          <cell r="BM610">
            <v>0</v>
          </cell>
          <cell r="BN610">
            <v>0</v>
          </cell>
          <cell r="BU610">
            <v>1</v>
          </cell>
          <cell r="BV610">
            <v>1</v>
          </cell>
        </row>
        <row r="611">
          <cell r="C611" t="str">
            <v>SMA</v>
          </cell>
          <cell r="D611" t="str">
            <v>Kec. Karangawen</v>
          </cell>
          <cell r="G611" t="str">
            <v>SWASTA</v>
          </cell>
          <cell r="P611">
            <v>0</v>
          </cell>
          <cell r="Q611">
            <v>0</v>
          </cell>
          <cell r="S611">
            <v>5</v>
          </cell>
          <cell r="T611">
            <v>6</v>
          </cell>
          <cell r="Y611">
            <v>5</v>
          </cell>
          <cell r="Z611">
            <v>6</v>
          </cell>
          <cell r="AB611">
            <v>5</v>
          </cell>
          <cell r="AC611">
            <v>6</v>
          </cell>
          <cell r="BD611">
            <v>1</v>
          </cell>
          <cell r="BE611">
            <v>0</v>
          </cell>
          <cell r="BG611">
            <v>4</v>
          </cell>
          <cell r="BH611">
            <v>6</v>
          </cell>
          <cell r="BM611">
            <v>0</v>
          </cell>
          <cell r="BN611">
            <v>0</v>
          </cell>
          <cell r="BU611">
            <v>1</v>
          </cell>
          <cell r="BV611">
            <v>1</v>
          </cell>
        </row>
        <row r="612">
          <cell r="C612" t="str">
            <v>SMA</v>
          </cell>
          <cell r="D612" t="str">
            <v>Kec. Karangawen</v>
          </cell>
          <cell r="G612" t="str">
            <v>SWASTA</v>
          </cell>
          <cell r="P612">
            <v>0</v>
          </cell>
          <cell r="Q612">
            <v>0</v>
          </cell>
          <cell r="S612">
            <v>7</v>
          </cell>
          <cell r="T612">
            <v>9</v>
          </cell>
          <cell r="Y612">
            <v>7</v>
          </cell>
          <cell r="Z612">
            <v>10</v>
          </cell>
          <cell r="AB612">
            <v>7</v>
          </cell>
          <cell r="AC612">
            <v>10</v>
          </cell>
          <cell r="BD612">
            <v>0</v>
          </cell>
          <cell r="BE612">
            <v>0</v>
          </cell>
          <cell r="BG612">
            <v>5</v>
          </cell>
          <cell r="BH612">
            <v>10</v>
          </cell>
          <cell r="BM612">
            <v>0</v>
          </cell>
          <cell r="BN612">
            <v>0</v>
          </cell>
          <cell r="BU612">
            <v>2</v>
          </cell>
          <cell r="BV612">
            <v>0</v>
          </cell>
        </row>
        <row r="613">
          <cell r="C613" t="str">
            <v>SMA</v>
          </cell>
          <cell r="D613" t="str">
            <v>Kec. Mijen</v>
          </cell>
          <cell r="G613" t="str">
            <v>SWASTA</v>
          </cell>
          <cell r="P613">
            <v>0</v>
          </cell>
          <cell r="Q613">
            <v>0</v>
          </cell>
          <cell r="S613">
            <v>4</v>
          </cell>
          <cell r="T613">
            <v>3</v>
          </cell>
          <cell r="Y613">
            <v>4</v>
          </cell>
          <cell r="Z613">
            <v>3</v>
          </cell>
          <cell r="AB613">
            <v>4</v>
          </cell>
          <cell r="AC613">
            <v>3</v>
          </cell>
          <cell r="BD613">
            <v>0</v>
          </cell>
          <cell r="BE613">
            <v>0</v>
          </cell>
          <cell r="BG613">
            <v>4</v>
          </cell>
          <cell r="BH613">
            <v>3</v>
          </cell>
          <cell r="BM613">
            <v>0</v>
          </cell>
          <cell r="BN613">
            <v>0</v>
          </cell>
          <cell r="BU613">
            <v>1</v>
          </cell>
          <cell r="BV613">
            <v>2</v>
          </cell>
        </row>
        <row r="614">
          <cell r="C614" t="str">
            <v>SMA</v>
          </cell>
          <cell r="D614" t="str">
            <v>Kec. Mranggen</v>
          </cell>
          <cell r="G614" t="str">
            <v>SWASTA</v>
          </cell>
          <cell r="P614">
            <v>0</v>
          </cell>
          <cell r="Q614">
            <v>0</v>
          </cell>
          <cell r="S614">
            <v>12</v>
          </cell>
          <cell r="T614">
            <v>23</v>
          </cell>
          <cell r="Y614">
            <v>13</v>
          </cell>
          <cell r="Z614">
            <v>24</v>
          </cell>
          <cell r="AB614">
            <v>13</v>
          </cell>
          <cell r="AC614">
            <v>24</v>
          </cell>
          <cell r="BD614">
            <v>0</v>
          </cell>
          <cell r="BE614">
            <v>0</v>
          </cell>
          <cell r="BG614">
            <v>13</v>
          </cell>
          <cell r="BH614">
            <v>24</v>
          </cell>
          <cell r="BM614">
            <v>0</v>
          </cell>
          <cell r="BN614">
            <v>0</v>
          </cell>
          <cell r="BU614">
            <v>0</v>
          </cell>
          <cell r="BV614">
            <v>6</v>
          </cell>
        </row>
        <row r="615">
          <cell r="C615" t="str">
            <v>SMA</v>
          </cell>
          <cell r="D615" t="str">
            <v>Kec. Mranggen</v>
          </cell>
          <cell r="G615" t="str">
            <v>SWASTA</v>
          </cell>
          <cell r="P615">
            <v>0</v>
          </cell>
          <cell r="Q615">
            <v>0</v>
          </cell>
          <cell r="S615">
            <v>2</v>
          </cell>
          <cell r="T615">
            <v>3</v>
          </cell>
          <cell r="Y615">
            <v>4</v>
          </cell>
          <cell r="Z615">
            <v>4</v>
          </cell>
          <cell r="AB615">
            <v>4</v>
          </cell>
          <cell r="AC615">
            <v>4</v>
          </cell>
          <cell r="BD615">
            <v>0</v>
          </cell>
          <cell r="BE615">
            <v>0</v>
          </cell>
          <cell r="BG615">
            <v>4</v>
          </cell>
          <cell r="BH615">
            <v>4</v>
          </cell>
          <cell r="BM615">
            <v>0</v>
          </cell>
          <cell r="BN615">
            <v>0</v>
          </cell>
          <cell r="BU615">
            <v>1</v>
          </cell>
          <cell r="BV615">
            <v>2</v>
          </cell>
        </row>
        <row r="616">
          <cell r="C616" t="str">
            <v>SMA</v>
          </cell>
          <cell r="D616" t="str">
            <v>Kec. Mranggen</v>
          </cell>
          <cell r="G616" t="str">
            <v>SWASTA</v>
          </cell>
          <cell r="P616">
            <v>0</v>
          </cell>
          <cell r="Q616">
            <v>0</v>
          </cell>
          <cell r="S616">
            <v>12</v>
          </cell>
          <cell r="T616">
            <v>8</v>
          </cell>
          <cell r="Y616">
            <v>15</v>
          </cell>
          <cell r="Z616">
            <v>10</v>
          </cell>
          <cell r="AB616">
            <v>15</v>
          </cell>
          <cell r="AC616">
            <v>10</v>
          </cell>
          <cell r="BD616">
            <v>0</v>
          </cell>
          <cell r="BE616">
            <v>0</v>
          </cell>
          <cell r="BG616">
            <v>15</v>
          </cell>
          <cell r="BH616">
            <v>10</v>
          </cell>
          <cell r="BM616">
            <v>0</v>
          </cell>
          <cell r="BN616">
            <v>0</v>
          </cell>
          <cell r="BU616">
            <v>1</v>
          </cell>
          <cell r="BV616">
            <v>2</v>
          </cell>
        </row>
        <row r="617">
          <cell r="C617" t="str">
            <v>SMA</v>
          </cell>
          <cell r="D617" t="str">
            <v>Kec. Mranggen</v>
          </cell>
          <cell r="G617" t="str">
            <v>SWASTA</v>
          </cell>
          <cell r="P617">
            <v>0</v>
          </cell>
          <cell r="Q617">
            <v>0</v>
          </cell>
          <cell r="S617">
            <v>0</v>
          </cell>
          <cell r="T617">
            <v>0</v>
          </cell>
          <cell r="Y617">
            <v>0</v>
          </cell>
          <cell r="Z617">
            <v>0</v>
          </cell>
          <cell r="AB617">
            <v>0</v>
          </cell>
          <cell r="AC617">
            <v>0</v>
          </cell>
          <cell r="BD617">
            <v>0</v>
          </cell>
          <cell r="BE617">
            <v>0</v>
          </cell>
          <cell r="BG617">
            <v>0</v>
          </cell>
          <cell r="BH617">
            <v>0</v>
          </cell>
          <cell r="BM617">
            <v>0</v>
          </cell>
          <cell r="BN617">
            <v>0</v>
          </cell>
          <cell r="BU617">
            <v>0</v>
          </cell>
          <cell r="BV617">
            <v>0</v>
          </cell>
        </row>
        <row r="618">
          <cell r="C618" t="str">
            <v>SMA</v>
          </cell>
          <cell r="D618" t="str">
            <v>Kec. Sayung</v>
          </cell>
          <cell r="G618" t="str">
            <v>SWASTA</v>
          </cell>
          <cell r="P618">
            <v>0</v>
          </cell>
          <cell r="Q618">
            <v>0</v>
          </cell>
          <cell r="S618">
            <v>3</v>
          </cell>
          <cell r="T618">
            <v>0</v>
          </cell>
          <cell r="Y618">
            <v>3</v>
          </cell>
          <cell r="Z618">
            <v>0</v>
          </cell>
          <cell r="AB618">
            <v>3</v>
          </cell>
          <cell r="AC618">
            <v>0</v>
          </cell>
          <cell r="BD618">
            <v>0</v>
          </cell>
          <cell r="BE618">
            <v>0</v>
          </cell>
          <cell r="BG618">
            <v>3</v>
          </cell>
          <cell r="BH618">
            <v>0</v>
          </cell>
          <cell r="BM618">
            <v>0</v>
          </cell>
          <cell r="BN618">
            <v>0</v>
          </cell>
          <cell r="BU618">
            <v>0</v>
          </cell>
          <cell r="BV618">
            <v>0</v>
          </cell>
        </row>
        <row r="619">
          <cell r="C619" t="str">
            <v>SMA</v>
          </cell>
          <cell r="D619" t="str">
            <v>Kec. Wedung</v>
          </cell>
          <cell r="G619" t="str">
            <v>SWASTA</v>
          </cell>
          <cell r="P619">
            <v>0</v>
          </cell>
          <cell r="Q619">
            <v>0</v>
          </cell>
          <cell r="S619">
            <v>5</v>
          </cell>
          <cell r="T619">
            <v>6</v>
          </cell>
          <cell r="Y619">
            <v>5</v>
          </cell>
          <cell r="Z619">
            <v>7</v>
          </cell>
          <cell r="AB619">
            <v>5</v>
          </cell>
          <cell r="AC619">
            <v>7</v>
          </cell>
          <cell r="BD619">
            <v>0</v>
          </cell>
          <cell r="BE619">
            <v>0</v>
          </cell>
          <cell r="BG619">
            <v>5</v>
          </cell>
          <cell r="BH619">
            <v>7</v>
          </cell>
          <cell r="BM619">
            <v>0</v>
          </cell>
          <cell r="BN619">
            <v>0</v>
          </cell>
          <cell r="BU619">
            <v>1</v>
          </cell>
          <cell r="BV619">
            <v>2</v>
          </cell>
        </row>
        <row r="620">
          <cell r="C620" t="str">
            <v>SMA</v>
          </cell>
          <cell r="D620" t="str">
            <v>Kec. Wedung</v>
          </cell>
          <cell r="G620" t="str">
            <v>SWASTA</v>
          </cell>
          <cell r="P620">
            <v>0</v>
          </cell>
          <cell r="Q620">
            <v>0</v>
          </cell>
          <cell r="S620">
            <v>7</v>
          </cell>
          <cell r="T620">
            <v>7</v>
          </cell>
          <cell r="Y620">
            <v>8</v>
          </cell>
          <cell r="Z620">
            <v>7</v>
          </cell>
          <cell r="AB620">
            <v>8</v>
          </cell>
          <cell r="AC620">
            <v>7</v>
          </cell>
          <cell r="BD620">
            <v>1</v>
          </cell>
          <cell r="BE620">
            <v>0</v>
          </cell>
          <cell r="BG620">
            <v>6</v>
          </cell>
          <cell r="BH620">
            <v>7</v>
          </cell>
          <cell r="BM620">
            <v>0</v>
          </cell>
          <cell r="BN620">
            <v>0</v>
          </cell>
          <cell r="BU620">
            <v>1</v>
          </cell>
          <cell r="BV620">
            <v>2</v>
          </cell>
        </row>
        <row r="621">
          <cell r="C621" t="str">
            <v>SMA</v>
          </cell>
          <cell r="D621" t="str">
            <v>Kec. Wonosalam</v>
          </cell>
          <cell r="G621" t="str">
            <v>SWASTA</v>
          </cell>
          <cell r="P621">
            <v>0</v>
          </cell>
          <cell r="Q621">
            <v>0</v>
          </cell>
          <cell r="S621">
            <v>3</v>
          </cell>
          <cell r="T621">
            <v>4</v>
          </cell>
          <cell r="Y621">
            <v>3</v>
          </cell>
          <cell r="Z621">
            <v>4</v>
          </cell>
          <cell r="AB621">
            <v>3</v>
          </cell>
          <cell r="AC621">
            <v>4</v>
          </cell>
          <cell r="BD621">
            <v>0</v>
          </cell>
          <cell r="BE621">
            <v>0</v>
          </cell>
          <cell r="BG621">
            <v>3</v>
          </cell>
          <cell r="BH621">
            <v>4</v>
          </cell>
          <cell r="BM621">
            <v>0</v>
          </cell>
          <cell r="BN621">
            <v>0</v>
          </cell>
          <cell r="BU621">
            <v>0</v>
          </cell>
          <cell r="BV621">
            <v>1</v>
          </cell>
        </row>
        <row r="622">
          <cell r="C622" t="str">
            <v>SMA</v>
          </cell>
          <cell r="D622" t="str">
            <v>Kec. Wonosalam</v>
          </cell>
          <cell r="G622" t="str">
            <v>SWASTA</v>
          </cell>
          <cell r="P622">
            <v>0</v>
          </cell>
          <cell r="Q622">
            <v>0</v>
          </cell>
          <cell r="S622">
            <v>10</v>
          </cell>
          <cell r="T622">
            <v>16</v>
          </cell>
          <cell r="Y622">
            <v>10</v>
          </cell>
          <cell r="Z622">
            <v>16</v>
          </cell>
          <cell r="AB622">
            <v>10</v>
          </cell>
          <cell r="AC622">
            <v>16</v>
          </cell>
          <cell r="BD622">
            <v>0</v>
          </cell>
          <cell r="BE622">
            <v>1</v>
          </cell>
          <cell r="BG622">
            <v>4</v>
          </cell>
          <cell r="BH622">
            <v>15</v>
          </cell>
          <cell r="BM622">
            <v>0</v>
          </cell>
          <cell r="BN622">
            <v>0</v>
          </cell>
          <cell r="BU622">
            <v>0</v>
          </cell>
          <cell r="BV622">
            <v>2</v>
          </cell>
        </row>
        <row r="623">
          <cell r="C623" t="str">
            <v>SMA</v>
          </cell>
          <cell r="D623" t="str">
            <v>Kec. Wonosalam</v>
          </cell>
          <cell r="G623" t="str">
            <v>SWASTA</v>
          </cell>
          <cell r="P623">
            <v>0</v>
          </cell>
          <cell r="Q623">
            <v>0</v>
          </cell>
          <cell r="S623">
            <v>8</v>
          </cell>
          <cell r="T623">
            <v>6</v>
          </cell>
          <cell r="Y623">
            <v>8</v>
          </cell>
          <cell r="Z623">
            <v>6</v>
          </cell>
          <cell r="AB623">
            <v>8</v>
          </cell>
          <cell r="AC623">
            <v>6</v>
          </cell>
          <cell r="BD623">
            <v>0</v>
          </cell>
          <cell r="BE623">
            <v>0</v>
          </cell>
          <cell r="BG623">
            <v>8</v>
          </cell>
          <cell r="BH623">
            <v>6</v>
          </cell>
          <cell r="BM623">
            <v>0</v>
          </cell>
          <cell r="BN623">
            <v>0</v>
          </cell>
          <cell r="BU623">
            <v>0</v>
          </cell>
          <cell r="BV623">
            <v>0</v>
          </cell>
        </row>
        <row r="624">
          <cell r="C624" t="str">
            <v>SMK</v>
          </cell>
          <cell r="D624" t="str">
            <v>Kec. Demak</v>
          </cell>
          <cell r="G624" t="str">
            <v>NEGERI</v>
          </cell>
          <cell r="P624">
            <v>15</v>
          </cell>
          <cell r="Q624">
            <v>24</v>
          </cell>
          <cell r="S624">
            <v>0</v>
          </cell>
          <cell r="T624">
            <v>0</v>
          </cell>
          <cell r="Y624">
            <v>10</v>
          </cell>
          <cell r="Z624">
            <v>14</v>
          </cell>
          <cell r="AB624">
            <v>25</v>
          </cell>
          <cell r="AC624">
            <v>38</v>
          </cell>
          <cell r="BD624">
            <v>1</v>
          </cell>
          <cell r="BE624">
            <v>0</v>
          </cell>
          <cell r="BG624">
            <v>24</v>
          </cell>
          <cell r="BH624">
            <v>38</v>
          </cell>
          <cell r="BM624">
            <v>1</v>
          </cell>
          <cell r="BN624">
            <v>3</v>
          </cell>
          <cell r="BU624">
            <v>9</v>
          </cell>
          <cell r="BV624">
            <v>7</v>
          </cell>
        </row>
        <row r="625">
          <cell r="C625" t="str">
            <v>SMK</v>
          </cell>
          <cell r="D625" t="str">
            <v>Kec. Demak</v>
          </cell>
          <cell r="G625" t="str">
            <v>NEGERI</v>
          </cell>
          <cell r="P625">
            <v>20</v>
          </cell>
          <cell r="Q625">
            <v>9</v>
          </cell>
          <cell r="S625">
            <v>0</v>
          </cell>
          <cell r="T625">
            <v>0</v>
          </cell>
          <cell r="Y625">
            <v>15</v>
          </cell>
          <cell r="Z625">
            <v>14</v>
          </cell>
          <cell r="AB625">
            <v>35</v>
          </cell>
          <cell r="AC625">
            <v>23</v>
          </cell>
          <cell r="BD625">
            <v>0</v>
          </cell>
          <cell r="BE625">
            <v>0</v>
          </cell>
          <cell r="BG625">
            <v>35</v>
          </cell>
          <cell r="BH625">
            <v>23</v>
          </cell>
          <cell r="BM625">
            <v>1</v>
          </cell>
          <cell r="BN625">
            <v>2</v>
          </cell>
          <cell r="BU625">
            <v>2</v>
          </cell>
          <cell r="BV625">
            <v>2</v>
          </cell>
        </row>
        <row r="626">
          <cell r="C626" t="str">
            <v>SMK</v>
          </cell>
          <cell r="D626" t="str">
            <v>Kec. Karangawen</v>
          </cell>
          <cell r="G626" t="str">
            <v>NEGERI</v>
          </cell>
          <cell r="P626">
            <v>7</v>
          </cell>
          <cell r="Q626">
            <v>10</v>
          </cell>
          <cell r="S626">
            <v>0</v>
          </cell>
          <cell r="T626">
            <v>0</v>
          </cell>
          <cell r="Y626">
            <v>15</v>
          </cell>
          <cell r="Z626">
            <v>10</v>
          </cell>
          <cell r="AB626">
            <v>22</v>
          </cell>
          <cell r="AC626">
            <v>20</v>
          </cell>
          <cell r="BD626">
            <v>0</v>
          </cell>
          <cell r="BE626">
            <v>0</v>
          </cell>
          <cell r="BG626">
            <v>22</v>
          </cell>
          <cell r="BH626">
            <v>20</v>
          </cell>
          <cell r="BM626">
            <v>0</v>
          </cell>
          <cell r="BN626">
            <v>0</v>
          </cell>
          <cell r="BU626">
            <v>2</v>
          </cell>
          <cell r="BV626">
            <v>0</v>
          </cell>
        </row>
        <row r="627">
          <cell r="C627" t="str">
            <v>SMK</v>
          </cell>
          <cell r="D627" t="str">
            <v>Kec. Sayung</v>
          </cell>
          <cell r="G627" t="str">
            <v>NEGERI</v>
          </cell>
          <cell r="P627">
            <v>9</v>
          </cell>
          <cell r="Q627">
            <v>11</v>
          </cell>
          <cell r="S627">
            <v>0</v>
          </cell>
          <cell r="T627">
            <v>0</v>
          </cell>
          <cell r="Y627">
            <v>12</v>
          </cell>
          <cell r="Z627">
            <v>5</v>
          </cell>
          <cell r="AB627">
            <v>21</v>
          </cell>
          <cell r="AC627">
            <v>16</v>
          </cell>
          <cell r="BD627">
            <v>0</v>
          </cell>
          <cell r="BE627">
            <v>0</v>
          </cell>
          <cell r="BG627">
            <v>20</v>
          </cell>
          <cell r="BH627">
            <v>16</v>
          </cell>
          <cell r="BM627">
            <v>2</v>
          </cell>
          <cell r="BN627">
            <v>2</v>
          </cell>
          <cell r="BU627">
            <v>2</v>
          </cell>
          <cell r="BV627">
            <v>1</v>
          </cell>
        </row>
        <row r="628">
          <cell r="C628" t="str">
            <v>SMK</v>
          </cell>
          <cell r="D628" t="str">
            <v>Kec. Bonang</v>
          </cell>
          <cell r="G628" t="str">
            <v>SWASTA</v>
          </cell>
          <cell r="P628">
            <v>0</v>
          </cell>
          <cell r="Q628">
            <v>0</v>
          </cell>
          <cell r="S628">
            <v>4</v>
          </cell>
          <cell r="T628">
            <v>8</v>
          </cell>
          <cell r="Y628">
            <v>4</v>
          </cell>
          <cell r="Z628">
            <v>8</v>
          </cell>
          <cell r="AB628">
            <v>4</v>
          </cell>
          <cell r="AC628">
            <v>8</v>
          </cell>
          <cell r="BD628">
            <v>1</v>
          </cell>
          <cell r="BE628">
            <v>0</v>
          </cell>
          <cell r="BG628">
            <v>3</v>
          </cell>
          <cell r="BH628">
            <v>8</v>
          </cell>
          <cell r="BM628">
            <v>0</v>
          </cell>
          <cell r="BN628">
            <v>0</v>
          </cell>
          <cell r="BU628">
            <v>0</v>
          </cell>
          <cell r="BV628">
            <v>0</v>
          </cell>
        </row>
        <row r="629">
          <cell r="C629" t="str">
            <v>SMK</v>
          </cell>
          <cell r="D629" t="str">
            <v>Kec. Bonang</v>
          </cell>
          <cell r="G629" t="str">
            <v>SWASTA</v>
          </cell>
          <cell r="P629">
            <v>0</v>
          </cell>
          <cell r="Q629">
            <v>0</v>
          </cell>
          <cell r="S629">
            <v>8</v>
          </cell>
          <cell r="T629">
            <v>1</v>
          </cell>
          <cell r="Y629">
            <v>9</v>
          </cell>
          <cell r="Z629">
            <v>1</v>
          </cell>
          <cell r="AB629">
            <v>9</v>
          </cell>
          <cell r="AC629">
            <v>1</v>
          </cell>
          <cell r="BD629">
            <v>0</v>
          </cell>
          <cell r="BE629">
            <v>0</v>
          </cell>
          <cell r="BG629">
            <v>8</v>
          </cell>
          <cell r="BH629">
            <v>1</v>
          </cell>
          <cell r="BM629">
            <v>0</v>
          </cell>
          <cell r="BN629">
            <v>0</v>
          </cell>
          <cell r="BU629">
            <v>0</v>
          </cell>
          <cell r="BV629">
            <v>0</v>
          </cell>
        </row>
        <row r="630">
          <cell r="C630" t="str">
            <v>SMK</v>
          </cell>
          <cell r="D630" t="str">
            <v>Kec. Bonang</v>
          </cell>
          <cell r="G630" t="str">
            <v>SWASTA</v>
          </cell>
          <cell r="P630">
            <v>0</v>
          </cell>
          <cell r="Q630">
            <v>0</v>
          </cell>
          <cell r="S630">
            <v>8</v>
          </cell>
          <cell r="T630">
            <v>3</v>
          </cell>
          <cell r="Y630">
            <v>8</v>
          </cell>
          <cell r="Z630">
            <v>4</v>
          </cell>
          <cell r="AB630">
            <v>8</v>
          </cell>
          <cell r="AC630">
            <v>4</v>
          </cell>
          <cell r="BD630">
            <v>1</v>
          </cell>
          <cell r="BE630">
            <v>0</v>
          </cell>
          <cell r="BG630">
            <v>6</v>
          </cell>
          <cell r="BH630">
            <v>4</v>
          </cell>
          <cell r="BM630">
            <v>0</v>
          </cell>
          <cell r="BN630">
            <v>0</v>
          </cell>
          <cell r="BU630">
            <v>1</v>
          </cell>
          <cell r="BV630">
            <v>0</v>
          </cell>
        </row>
        <row r="631">
          <cell r="C631" t="str">
            <v>SMK</v>
          </cell>
          <cell r="D631" t="str">
            <v>Kec. Demak</v>
          </cell>
          <cell r="G631" t="str">
            <v>SWASTA</v>
          </cell>
          <cell r="P631">
            <v>0</v>
          </cell>
          <cell r="Q631">
            <v>0</v>
          </cell>
          <cell r="S631">
            <v>3</v>
          </cell>
          <cell r="T631">
            <v>5</v>
          </cell>
          <cell r="Y631">
            <v>3</v>
          </cell>
          <cell r="Z631">
            <v>5</v>
          </cell>
          <cell r="AB631">
            <v>3</v>
          </cell>
          <cell r="AC631">
            <v>5</v>
          </cell>
          <cell r="BD631">
            <v>0</v>
          </cell>
          <cell r="BE631">
            <v>1</v>
          </cell>
          <cell r="BG631">
            <v>3</v>
          </cell>
          <cell r="BH631">
            <v>3</v>
          </cell>
          <cell r="BM631">
            <v>0</v>
          </cell>
          <cell r="BN631">
            <v>0</v>
          </cell>
          <cell r="BU631">
            <v>0</v>
          </cell>
          <cell r="BV631">
            <v>0</v>
          </cell>
        </row>
        <row r="632">
          <cell r="C632" t="str">
            <v>SMK</v>
          </cell>
          <cell r="D632" t="str">
            <v>Kec. Demak</v>
          </cell>
          <cell r="G632" t="str">
            <v>SWASTA</v>
          </cell>
          <cell r="P632">
            <v>0</v>
          </cell>
          <cell r="Q632">
            <v>0</v>
          </cell>
          <cell r="S632">
            <v>5</v>
          </cell>
          <cell r="T632">
            <v>4</v>
          </cell>
          <cell r="Y632">
            <v>5</v>
          </cell>
          <cell r="Z632">
            <v>4</v>
          </cell>
          <cell r="AB632">
            <v>5</v>
          </cell>
          <cell r="AC632">
            <v>4</v>
          </cell>
          <cell r="BD632">
            <v>0</v>
          </cell>
          <cell r="BE632">
            <v>0</v>
          </cell>
          <cell r="BG632">
            <v>5</v>
          </cell>
          <cell r="BH632">
            <v>4</v>
          </cell>
          <cell r="BM632">
            <v>0</v>
          </cell>
          <cell r="BN632">
            <v>0</v>
          </cell>
          <cell r="BU632">
            <v>3</v>
          </cell>
          <cell r="BV632">
            <v>1</v>
          </cell>
        </row>
        <row r="633">
          <cell r="C633" t="str">
            <v>SMK</v>
          </cell>
          <cell r="D633" t="str">
            <v>Kec. Demak</v>
          </cell>
          <cell r="G633" t="str">
            <v>SWASTA</v>
          </cell>
          <cell r="P633">
            <v>0</v>
          </cell>
          <cell r="Q633">
            <v>0</v>
          </cell>
          <cell r="S633">
            <v>10</v>
          </cell>
          <cell r="T633">
            <v>5</v>
          </cell>
          <cell r="Y633">
            <v>13</v>
          </cell>
          <cell r="Z633">
            <v>6</v>
          </cell>
          <cell r="AB633">
            <v>13</v>
          </cell>
          <cell r="AC633">
            <v>6</v>
          </cell>
          <cell r="BD633">
            <v>0</v>
          </cell>
          <cell r="BE633">
            <v>0</v>
          </cell>
          <cell r="BG633">
            <v>13</v>
          </cell>
          <cell r="BH633">
            <v>6</v>
          </cell>
          <cell r="BM633">
            <v>0</v>
          </cell>
          <cell r="BN633">
            <v>0</v>
          </cell>
          <cell r="BU633">
            <v>1</v>
          </cell>
          <cell r="BV633">
            <v>2</v>
          </cell>
        </row>
        <row r="634">
          <cell r="C634" t="str">
            <v>SMK</v>
          </cell>
          <cell r="D634" t="str">
            <v>Kec. Demak</v>
          </cell>
          <cell r="G634" t="str">
            <v>SWASTA</v>
          </cell>
          <cell r="P634">
            <v>0</v>
          </cell>
          <cell r="Q634">
            <v>0</v>
          </cell>
          <cell r="S634">
            <v>4</v>
          </cell>
          <cell r="T634">
            <v>3</v>
          </cell>
          <cell r="Y634">
            <v>7</v>
          </cell>
          <cell r="Z634">
            <v>4</v>
          </cell>
          <cell r="AB634">
            <v>7</v>
          </cell>
          <cell r="AC634">
            <v>4</v>
          </cell>
          <cell r="BD634">
            <v>0</v>
          </cell>
          <cell r="BE634">
            <v>0</v>
          </cell>
          <cell r="BG634">
            <v>7</v>
          </cell>
          <cell r="BH634">
            <v>4</v>
          </cell>
          <cell r="BM634">
            <v>0</v>
          </cell>
          <cell r="BN634">
            <v>0</v>
          </cell>
          <cell r="BU634">
            <v>1</v>
          </cell>
          <cell r="BV634">
            <v>0</v>
          </cell>
        </row>
        <row r="635">
          <cell r="C635" t="str">
            <v>SMK</v>
          </cell>
          <cell r="D635" t="str">
            <v>Kec. Demak</v>
          </cell>
          <cell r="G635" t="str">
            <v>SWASTA</v>
          </cell>
          <cell r="P635">
            <v>0</v>
          </cell>
          <cell r="Q635">
            <v>0</v>
          </cell>
          <cell r="S635">
            <v>6</v>
          </cell>
          <cell r="T635">
            <v>4</v>
          </cell>
          <cell r="Y635">
            <v>6</v>
          </cell>
          <cell r="Z635">
            <v>4</v>
          </cell>
          <cell r="AB635">
            <v>6</v>
          </cell>
          <cell r="AC635">
            <v>4</v>
          </cell>
          <cell r="BD635">
            <v>0</v>
          </cell>
          <cell r="BE635">
            <v>0</v>
          </cell>
          <cell r="BG635">
            <v>6</v>
          </cell>
          <cell r="BH635">
            <v>4</v>
          </cell>
          <cell r="BM635">
            <v>0</v>
          </cell>
          <cell r="BN635">
            <v>0</v>
          </cell>
          <cell r="BU635">
            <v>0</v>
          </cell>
          <cell r="BV635">
            <v>1</v>
          </cell>
        </row>
        <row r="636">
          <cell r="C636" t="str">
            <v>SMK</v>
          </cell>
          <cell r="D636" t="str">
            <v>Kec. Demak</v>
          </cell>
          <cell r="G636" t="str">
            <v>SWASTA</v>
          </cell>
          <cell r="P636">
            <v>0</v>
          </cell>
          <cell r="Q636">
            <v>0</v>
          </cell>
          <cell r="S636">
            <v>8</v>
          </cell>
          <cell r="T636">
            <v>6</v>
          </cell>
          <cell r="Y636">
            <v>8</v>
          </cell>
          <cell r="Z636">
            <v>6</v>
          </cell>
          <cell r="AB636">
            <v>8</v>
          </cell>
          <cell r="AC636">
            <v>6</v>
          </cell>
          <cell r="BD636">
            <v>0</v>
          </cell>
          <cell r="BE636">
            <v>0</v>
          </cell>
          <cell r="BG636">
            <v>8</v>
          </cell>
          <cell r="BH636">
            <v>6</v>
          </cell>
          <cell r="BM636">
            <v>0</v>
          </cell>
          <cell r="BN636">
            <v>0</v>
          </cell>
          <cell r="BU636">
            <v>2</v>
          </cell>
          <cell r="BV636">
            <v>0</v>
          </cell>
        </row>
        <row r="637">
          <cell r="C637" t="str">
            <v>SMK</v>
          </cell>
          <cell r="D637" t="str">
            <v>Kec. Demak</v>
          </cell>
          <cell r="G637" t="str">
            <v>SWASTA</v>
          </cell>
          <cell r="P637">
            <v>0</v>
          </cell>
          <cell r="Q637">
            <v>0</v>
          </cell>
          <cell r="S637">
            <v>11</v>
          </cell>
          <cell r="T637">
            <v>23</v>
          </cell>
          <cell r="Y637">
            <v>11</v>
          </cell>
          <cell r="Z637">
            <v>24</v>
          </cell>
          <cell r="AB637">
            <v>11</v>
          </cell>
          <cell r="AC637">
            <v>24</v>
          </cell>
          <cell r="BD637">
            <v>0</v>
          </cell>
          <cell r="BE637">
            <v>0</v>
          </cell>
          <cell r="BG637">
            <v>11</v>
          </cell>
          <cell r="BH637">
            <v>24</v>
          </cell>
          <cell r="BM637">
            <v>0</v>
          </cell>
          <cell r="BN637">
            <v>0</v>
          </cell>
          <cell r="BU637">
            <v>0</v>
          </cell>
          <cell r="BV637">
            <v>1</v>
          </cell>
        </row>
        <row r="638">
          <cell r="C638" t="str">
            <v>SMK</v>
          </cell>
          <cell r="D638" t="str">
            <v>Kec. Gajah</v>
          </cell>
          <cell r="G638" t="str">
            <v>SWASTA</v>
          </cell>
          <cell r="P638">
            <v>0</v>
          </cell>
          <cell r="Q638">
            <v>0</v>
          </cell>
          <cell r="S638">
            <v>13</v>
          </cell>
          <cell r="T638">
            <v>22</v>
          </cell>
          <cell r="Y638">
            <v>13</v>
          </cell>
          <cell r="Z638">
            <v>23</v>
          </cell>
          <cell r="AB638">
            <v>13</v>
          </cell>
          <cell r="AC638">
            <v>23</v>
          </cell>
          <cell r="BD638">
            <v>0</v>
          </cell>
          <cell r="BE638">
            <v>0</v>
          </cell>
          <cell r="BG638">
            <v>13</v>
          </cell>
          <cell r="BH638">
            <v>23</v>
          </cell>
          <cell r="BM638">
            <v>0</v>
          </cell>
          <cell r="BN638">
            <v>0</v>
          </cell>
          <cell r="BU638">
            <v>0</v>
          </cell>
          <cell r="BV638">
            <v>2</v>
          </cell>
        </row>
        <row r="639">
          <cell r="C639" t="str">
            <v>SMK</v>
          </cell>
          <cell r="D639" t="str">
            <v>Kec. Gajah</v>
          </cell>
          <cell r="G639" t="str">
            <v>SWASTA</v>
          </cell>
          <cell r="P639">
            <v>1</v>
          </cell>
          <cell r="Q639">
            <v>0</v>
          </cell>
          <cell r="S639">
            <v>1</v>
          </cell>
          <cell r="T639">
            <v>3</v>
          </cell>
          <cell r="Y639">
            <v>2</v>
          </cell>
          <cell r="Z639">
            <v>6</v>
          </cell>
          <cell r="AB639">
            <v>3</v>
          </cell>
          <cell r="AC639">
            <v>6</v>
          </cell>
          <cell r="BD639">
            <v>0</v>
          </cell>
          <cell r="BE639">
            <v>0</v>
          </cell>
          <cell r="BG639">
            <v>3</v>
          </cell>
          <cell r="BH639">
            <v>6</v>
          </cell>
          <cell r="BM639">
            <v>0</v>
          </cell>
          <cell r="BN639">
            <v>0</v>
          </cell>
          <cell r="BU639">
            <v>0</v>
          </cell>
          <cell r="BV639">
            <v>1</v>
          </cell>
        </row>
        <row r="640">
          <cell r="C640" t="str">
            <v>SMK</v>
          </cell>
          <cell r="D640" t="str">
            <v>Kec. Guntur</v>
          </cell>
          <cell r="G640" t="str">
            <v>SWASTA</v>
          </cell>
          <cell r="P640">
            <v>0</v>
          </cell>
          <cell r="Q640">
            <v>0</v>
          </cell>
          <cell r="S640">
            <v>6</v>
          </cell>
          <cell r="T640">
            <v>5</v>
          </cell>
          <cell r="Y640">
            <v>8</v>
          </cell>
          <cell r="Z640">
            <v>6</v>
          </cell>
          <cell r="AB640">
            <v>8</v>
          </cell>
          <cell r="AC640">
            <v>6</v>
          </cell>
          <cell r="BD640">
            <v>0</v>
          </cell>
          <cell r="BE640">
            <v>0</v>
          </cell>
          <cell r="BG640">
            <v>8</v>
          </cell>
          <cell r="BH640">
            <v>6</v>
          </cell>
          <cell r="BM640">
            <v>0</v>
          </cell>
          <cell r="BN640">
            <v>0</v>
          </cell>
          <cell r="BU640">
            <v>0</v>
          </cell>
          <cell r="BV640">
            <v>0</v>
          </cell>
        </row>
        <row r="641">
          <cell r="C641" t="str">
            <v>SMK</v>
          </cell>
          <cell r="D641" t="str">
            <v>Kec. Guntur</v>
          </cell>
          <cell r="G641" t="str">
            <v>SWASTA</v>
          </cell>
          <cell r="P641">
            <v>0</v>
          </cell>
          <cell r="Q641">
            <v>0</v>
          </cell>
          <cell r="S641">
            <v>6</v>
          </cell>
          <cell r="T641">
            <v>4</v>
          </cell>
          <cell r="Y641">
            <v>6</v>
          </cell>
          <cell r="Z641">
            <v>4</v>
          </cell>
          <cell r="AB641">
            <v>6</v>
          </cell>
          <cell r="AC641">
            <v>4</v>
          </cell>
          <cell r="BD641">
            <v>0</v>
          </cell>
          <cell r="BE641">
            <v>0</v>
          </cell>
          <cell r="BG641">
            <v>6</v>
          </cell>
          <cell r="BH641">
            <v>4</v>
          </cell>
          <cell r="BM641">
            <v>0</v>
          </cell>
          <cell r="BN641">
            <v>0</v>
          </cell>
          <cell r="BU641">
            <v>3</v>
          </cell>
          <cell r="BV641">
            <v>0</v>
          </cell>
        </row>
        <row r="642">
          <cell r="C642" t="str">
            <v>SMK</v>
          </cell>
          <cell r="D642" t="str">
            <v>Kec. Guntur</v>
          </cell>
          <cell r="G642" t="str">
            <v>SWASTA</v>
          </cell>
          <cell r="P642">
            <v>0</v>
          </cell>
          <cell r="Q642">
            <v>0</v>
          </cell>
          <cell r="S642">
            <v>4</v>
          </cell>
          <cell r="T642">
            <v>1</v>
          </cell>
          <cell r="Y642">
            <v>7</v>
          </cell>
          <cell r="Z642">
            <v>2</v>
          </cell>
          <cell r="AB642">
            <v>7</v>
          </cell>
          <cell r="AC642">
            <v>2</v>
          </cell>
          <cell r="BD642">
            <v>0</v>
          </cell>
          <cell r="BE642">
            <v>0</v>
          </cell>
          <cell r="BG642">
            <v>7</v>
          </cell>
          <cell r="BH642">
            <v>2</v>
          </cell>
          <cell r="BM642">
            <v>0</v>
          </cell>
          <cell r="BN642">
            <v>0</v>
          </cell>
          <cell r="BU642">
            <v>1</v>
          </cell>
          <cell r="BV642">
            <v>2</v>
          </cell>
        </row>
        <row r="643">
          <cell r="C643" t="str">
            <v>SMK</v>
          </cell>
          <cell r="D643" t="str">
            <v>Kec. Karang Tengah</v>
          </cell>
          <cell r="G643" t="str">
            <v>SWASTA</v>
          </cell>
          <cell r="P643">
            <v>0</v>
          </cell>
          <cell r="Q643">
            <v>0</v>
          </cell>
          <cell r="S643">
            <v>3</v>
          </cell>
          <cell r="T643">
            <v>7</v>
          </cell>
          <cell r="Y643">
            <v>3</v>
          </cell>
          <cell r="Z643">
            <v>7</v>
          </cell>
          <cell r="AB643">
            <v>3</v>
          </cell>
          <cell r="AC643">
            <v>7</v>
          </cell>
          <cell r="BD643">
            <v>0</v>
          </cell>
          <cell r="BE643">
            <v>0</v>
          </cell>
          <cell r="BG643">
            <v>3</v>
          </cell>
          <cell r="BH643">
            <v>7</v>
          </cell>
          <cell r="BM643">
            <v>0</v>
          </cell>
          <cell r="BN643">
            <v>0</v>
          </cell>
          <cell r="BU643">
            <v>0</v>
          </cell>
          <cell r="BV643">
            <v>1</v>
          </cell>
        </row>
        <row r="644">
          <cell r="C644" t="str">
            <v>SMK</v>
          </cell>
          <cell r="D644" t="str">
            <v>Kec. Karang Tengah</v>
          </cell>
          <cell r="G644" t="str">
            <v>SWASTA</v>
          </cell>
          <cell r="P644">
            <v>0</v>
          </cell>
          <cell r="Q644">
            <v>0</v>
          </cell>
          <cell r="S644">
            <v>3</v>
          </cell>
          <cell r="T644">
            <v>9</v>
          </cell>
          <cell r="Y644">
            <v>3</v>
          </cell>
          <cell r="Z644">
            <v>9</v>
          </cell>
          <cell r="AB644">
            <v>3</v>
          </cell>
          <cell r="AC644">
            <v>9</v>
          </cell>
          <cell r="BD644">
            <v>0</v>
          </cell>
          <cell r="BE644">
            <v>0</v>
          </cell>
          <cell r="BG644">
            <v>2</v>
          </cell>
          <cell r="BH644">
            <v>9</v>
          </cell>
          <cell r="BM644">
            <v>0</v>
          </cell>
          <cell r="BN644">
            <v>0</v>
          </cell>
          <cell r="BU644">
            <v>0</v>
          </cell>
          <cell r="BV644">
            <v>0</v>
          </cell>
        </row>
        <row r="645">
          <cell r="C645" t="str">
            <v>SMK</v>
          </cell>
          <cell r="D645" t="str">
            <v>Kec. Karang Tengah</v>
          </cell>
          <cell r="G645" t="str">
            <v>SWASTA</v>
          </cell>
          <cell r="P645">
            <v>0</v>
          </cell>
          <cell r="Q645">
            <v>0</v>
          </cell>
          <cell r="S645">
            <v>2</v>
          </cell>
          <cell r="T645">
            <v>4</v>
          </cell>
          <cell r="Y645">
            <v>2</v>
          </cell>
          <cell r="Z645">
            <v>4</v>
          </cell>
          <cell r="AB645">
            <v>2</v>
          </cell>
          <cell r="AC645">
            <v>4</v>
          </cell>
          <cell r="BD645">
            <v>0</v>
          </cell>
          <cell r="BE645">
            <v>0</v>
          </cell>
          <cell r="BG645">
            <v>2</v>
          </cell>
          <cell r="BH645">
            <v>4</v>
          </cell>
          <cell r="BM645">
            <v>0</v>
          </cell>
          <cell r="BN645">
            <v>0</v>
          </cell>
          <cell r="BU645">
            <v>0</v>
          </cell>
          <cell r="BV645">
            <v>0</v>
          </cell>
        </row>
        <row r="646">
          <cell r="C646" t="str">
            <v>SMK</v>
          </cell>
          <cell r="D646" t="str">
            <v>Kec. Karang Tengah</v>
          </cell>
          <cell r="G646" t="str">
            <v>SWASTA</v>
          </cell>
          <cell r="P646">
            <v>0</v>
          </cell>
          <cell r="Q646">
            <v>0</v>
          </cell>
          <cell r="S646">
            <v>10</v>
          </cell>
          <cell r="T646">
            <v>6</v>
          </cell>
          <cell r="Y646">
            <v>10</v>
          </cell>
          <cell r="Z646">
            <v>6</v>
          </cell>
          <cell r="AB646">
            <v>10</v>
          </cell>
          <cell r="AC646">
            <v>6</v>
          </cell>
          <cell r="BD646">
            <v>0</v>
          </cell>
          <cell r="BE646">
            <v>0</v>
          </cell>
          <cell r="BG646">
            <v>9</v>
          </cell>
          <cell r="BH646">
            <v>6</v>
          </cell>
          <cell r="BM646">
            <v>0</v>
          </cell>
          <cell r="BN646">
            <v>0</v>
          </cell>
          <cell r="BU646">
            <v>0</v>
          </cell>
          <cell r="BV646">
            <v>0</v>
          </cell>
        </row>
        <row r="647">
          <cell r="C647" t="str">
            <v>SMK</v>
          </cell>
          <cell r="D647" t="str">
            <v>Kec. Karanganyar</v>
          </cell>
          <cell r="G647" t="str">
            <v>SWASTA</v>
          </cell>
          <cell r="P647">
            <v>0</v>
          </cell>
          <cell r="Q647">
            <v>0</v>
          </cell>
          <cell r="S647">
            <v>6</v>
          </cell>
          <cell r="T647">
            <v>5</v>
          </cell>
          <cell r="Y647">
            <v>10</v>
          </cell>
          <cell r="Z647">
            <v>6</v>
          </cell>
          <cell r="AB647">
            <v>10</v>
          </cell>
          <cell r="AC647">
            <v>6</v>
          </cell>
          <cell r="BD647">
            <v>1</v>
          </cell>
          <cell r="BE647">
            <v>0</v>
          </cell>
          <cell r="BG647">
            <v>8</v>
          </cell>
          <cell r="BH647">
            <v>6</v>
          </cell>
          <cell r="BM647">
            <v>0</v>
          </cell>
          <cell r="BN647">
            <v>0</v>
          </cell>
          <cell r="BU647">
            <v>0</v>
          </cell>
          <cell r="BV647">
            <v>1</v>
          </cell>
        </row>
        <row r="648">
          <cell r="C648" t="str">
            <v>SMK</v>
          </cell>
          <cell r="D648" t="str">
            <v>Kec. Karangawen</v>
          </cell>
          <cell r="G648" t="str">
            <v>SWASTA</v>
          </cell>
          <cell r="P648">
            <v>0</v>
          </cell>
          <cell r="Q648">
            <v>0</v>
          </cell>
          <cell r="S648">
            <v>23</v>
          </cell>
          <cell r="T648">
            <v>17</v>
          </cell>
          <cell r="Y648">
            <v>24</v>
          </cell>
          <cell r="Z648">
            <v>20</v>
          </cell>
          <cell r="AB648">
            <v>24</v>
          </cell>
          <cell r="AC648">
            <v>20</v>
          </cell>
          <cell r="BD648">
            <v>0</v>
          </cell>
          <cell r="BE648">
            <v>0</v>
          </cell>
          <cell r="BG648">
            <v>24</v>
          </cell>
          <cell r="BH648">
            <v>20</v>
          </cell>
          <cell r="BM648">
            <v>0</v>
          </cell>
          <cell r="BN648">
            <v>0</v>
          </cell>
          <cell r="BU648">
            <v>3</v>
          </cell>
          <cell r="BV648">
            <v>2</v>
          </cell>
        </row>
        <row r="649">
          <cell r="C649" t="str">
            <v>SMK</v>
          </cell>
          <cell r="D649" t="str">
            <v>Kec. Karangawen</v>
          </cell>
          <cell r="G649" t="str">
            <v>SWASTA</v>
          </cell>
          <cell r="P649">
            <v>0</v>
          </cell>
          <cell r="Q649">
            <v>0</v>
          </cell>
          <cell r="S649">
            <v>7</v>
          </cell>
          <cell r="T649">
            <v>9</v>
          </cell>
          <cell r="Y649">
            <v>7</v>
          </cell>
          <cell r="Z649">
            <v>11</v>
          </cell>
          <cell r="AB649">
            <v>7</v>
          </cell>
          <cell r="AC649">
            <v>11</v>
          </cell>
          <cell r="BD649">
            <v>0</v>
          </cell>
          <cell r="BE649">
            <v>0</v>
          </cell>
          <cell r="BG649">
            <v>7</v>
          </cell>
          <cell r="BH649">
            <v>11</v>
          </cell>
          <cell r="BM649">
            <v>0</v>
          </cell>
          <cell r="BN649">
            <v>0</v>
          </cell>
          <cell r="BU649">
            <v>2</v>
          </cell>
          <cell r="BV649">
            <v>1</v>
          </cell>
        </row>
        <row r="650">
          <cell r="C650" t="str">
            <v>SMK</v>
          </cell>
          <cell r="D650" t="str">
            <v>Kec. Karangawen</v>
          </cell>
          <cell r="G650" t="str">
            <v>SWASTA</v>
          </cell>
          <cell r="P650">
            <v>0</v>
          </cell>
          <cell r="Q650">
            <v>0</v>
          </cell>
          <cell r="S650">
            <v>2</v>
          </cell>
          <cell r="T650">
            <v>6</v>
          </cell>
          <cell r="Y650">
            <v>2</v>
          </cell>
          <cell r="Z650">
            <v>6</v>
          </cell>
          <cell r="AB650">
            <v>2</v>
          </cell>
          <cell r="AC650">
            <v>6</v>
          </cell>
          <cell r="BD650">
            <v>0</v>
          </cell>
          <cell r="BE650">
            <v>0</v>
          </cell>
          <cell r="BG650">
            <v>2</v>
          </cell>
          <cell r="BH650">
            <v>6</v>
          </cell>
          <cell r="BM650">
            <v>0</v>
          </cell>
          <cell r="BN650">
            <v>0</v>
          </cell>
          <cell r="BU650">
            <v>0</v>
          </cell>
          <cell r="BV650">
            <v>0</v>
          </cell>
        </row>
        <row r="651">
          <cell r="C651" t="str">
            <v>SMK</v>
          </cell>
          <cell r="D651" t="str">
            <v>Kec. Kebonagung</v>
          </cell>
          <cell r="G651" t="str">
            <v>SWASTA</v>
          </cell>
          <cell r="P651">
            <v>0</v>
          </cell>
          <cell r="Q651">
            <v>0</v>
          </cell>
          <cell r="S651">
            <v>3</v>
          </cell>
          <cell r="T651">
            <v>8</v>
          </cell>
          <cell r="Y651">
            <v>6</v>
          </cell>
          <cell r="Z651">
            <v>8</v>
          </cell>
          <cell r="AB651">
            <v>6</v>
          </cell>
          <cell r="AC651">
            <v>8</v>
          </cell>
          <cell r="BD651">
            <v>0</v>
          </cell>
          <cell r="BE651">
            <v>0</v>
          </cell>
          <cell r="BG651">
            <v>6</v>
          </cell>
          <cell r="BH651">
            <v>8</v>
          </cell>
          <cell r="BM651">
            <v>0</v>
          </cell>
          <cell r="BN651">
            <v>0</v>
          </cell>
          <cell r="BU651">
            <v>1</v>
          </cell>
          <cell r="BV651">
            <v>1</v>
          </cell>
        </row>
        <row r="652">
          <cell r="C652" t="str">
            <v>SMK</v>
          </cell>
          <cell r="D652" t="str">
            <v>Kec. Kebonagung</v>
          </cell>
          <cell r="G652" t="str">
            <v>SWASTA</v>
          </cell>
          <cell r="P652">
            <v>0</v>
          </cell>
          <cell r="Q652">
            <v>0</v>
          </cell>
          <cell r="S652">
            <v>4</v>
          </cell>
          <cell r="T652">
            <v>1</v>
          </cell>
          <cell r="Y652">
            <v>4</v>
          </cell>
          <cell r="Z652">
            <v>1</v>
          </cell>
          <cell r="AB652">
            <v>4</v>
          </cell>
          <cell r="AC652">
            <v>1</v>
          </cell>
          <cell r="BD652">
            <v>0</v>
          </cell>
          <cell r="BE652">
            <v>0</v>
          </cell>
          <cell r="BG652">
            <v>3</v>
          </cell>
          <cell r="BH652">
            <v>1</v>
          </cell>
          <cell r="BM652">
            <v>0</v>
          </cell>
          <cell r="BN652">
            <v>0</v>
          </cell>
          <cell r="BU652">
            <v>0</v>
          </cell>
          <cell r="BV652">
            <v>0</v>
          </cell>
        </row>
        <row r="653">
          <cell r="C653" t="str">
            <v>SMK</v>
          </cell>
          <cell r="D653" t="str">
            <v>Kec. Mijen</v>
          </cell>
          <cell r="G653" t="str">
            <v>SWASTA</v>
          </cell>
          <cell r="P653">
            <v>0</v>
          </cell>
          <cell r="Q653">
            <v>0</v>
          </cell>
          <cell r="S653">
            <v>0</v>
          </cell>
          <cell r="T653">
            <v>4</v>
          </cell>
          <cell r="Y653">
            <v>5</v>
          </cell>
          <cell r="Z653">
            <v>13</v>
          </cell>
          <cell r="AB653">
            <v>5</v>
          </cell>
          <cell r="AC653">
            <v>13</v>
          </cell>
          <cell r="BD653">
            <v>1</v>
          </cell>
          <cell r="BE653">
            <v>0</v>
          </cell>
          <cell r="BG653">
            <v>4</v>
          </cell>
          <cell r="BH653">
            <v>13</v>
          </cell>
          <cell r="BM653">
            <v>0</v>
          </cell>
          <cell r="BN653">
            <v>0</v>
          </cell>
          <cell r="BU653">
            <v>0</v>
          </cell>
          <cell r="BV653">
            <v>2</v>
          </cell>
        </row>
        <row r="654">
          <cell r="C654" t="str">
            <v>SMK</v>
          </cell>
          <cell r="D654" t="str">
            <v>Kec. Mijen</v>
          </cell>
          <cell r="G654" t="str">
            <v>SWASTA</v>
          </cell>
          <cell r="P654">
            <v>0</v>
          </cell>
          <cell r="Q654">
            <v>0</v>
          </cell>
          <cell r="S654">
            <v>10</v>
          </cell>
          <cell r="T654">
            <v>7</v>
          </cell>
          <cell r="Y654">
            <v>10</v>
          </cell>
          <cell r="Z654">
            <v>7</v>
          </cell>
          <cell r="AB654">
            <v>10</v>
          </cell>
          <cell r="AC654">
            <v>7</v>
          </cell>
          <cell r="BD654">
            <v>0</v>
          </cell>
          <cell r="BE654">
            <v>0</v>
          </cell>
          <cell r="BG654">
            <v>9</v>
          </cell>
          <cell r="BH654">
            <v>7</v>
          </cell>
          <cell r="BM654">
            <v>0</v>
          </cell>
          <cell r="BN654">
            <v>0</v>
          </cell>
          <cell r="BU654">
            <v>1</v>
          </cell>
          <cell r="BV654">
            <v>1</v>
          </cell>
        </row>
        <row r="655">
          <cell r="C655" t="str">
            <v>SMK</v>
          </cell>
          <cell r="D655" t="str">
            <v>Kec. Mijen</v>
          </cell>
          <cell r="G655" t="str">
            <v>SWASTA</v>
          </cell>
          <cell r="P655">
            <v>0</v>
          </cell>
          <cell r="Q655">
            <v>0</v>
          </cell>
          <cell r="S655">
            <v>12</v>
          </cell>
          <cell r="T655">
            <v>4</v>
          </cell>
          <cell r="Y655">
            <v>13</v>
          </cell>
          <cell r="Z655">
            <v>4</v>
          </cell>
          <cell r="AB655">
            <v>13</v>
          </cell>
          <cell r="AC655">
            <v>4</v>
          </cell>
          <cell r="BD655">
            <v>1</v>
          </cell>
          <cell r="BE655">
            <v>0</v>
          </cell>
          <cell r="BG655">
            <v>12</v>
          </cell>
          <cell r="BH655">
            <v>4</v>
          </cell>
          <cell r="BM655">
            <v>0</v>
          </cell>
          <cell r="BN655">
            <v>0</v>
          </cell>
          <cell r="BU655">
            <v>1</v>
          </cell>
          <cell r="BV655">
            <v>2</v>
          </cell>
        </row>
        <row r="656">
          <cell r="C656" t="str">
            <v>SMK</v>
          </cell>
          <cell r="D656" t="str">
            <v>Kec. Mijen</v>
          </cell>
          <cell r="G656" t="str">
            <v>SWASTA</v>
          </cell>
          <cell r="P656">
            <v>0</v>
          </cell>
          <cell r="Q656">
            <v>0</v>
          </cell>
          <cell r="S656">
            <v>4</v>
          </cell>
          <cell r="T656">
            <v>1</v>
          </cell>
          <cell r="Y656">
            <v>4</v>
          </cell>
          <cell r="Z656">
            <v>1</v>
          </cell>
          <cell r="AB656">
            <v>4</v>
          </cell>
          <cell r="AC656">
            <v>1</v>
          </cell>
          <cell r="BD656">
            <v>0</v>
          </cell>
          <cell r="BE656">
            <v>0</v>
          </cell>
          <cell r="BG656">
            <v>3</v>
          </cell>
          <cell r="BH656">
            <v>1</v>
          </cell>
          <cell r="BM656">
            <v>0</v>
          </cell>
          <cell r="BN656">
            <v>0</v>
          </cell>
          <cell r="BU656">
            <v>1</v>
          </cell>
          <cell r="BV656">
            <v>1</v>
          </cell>
        </row>
        <row r="657">
          <cell r="C657" t="str">
            <v>SMK</v>
          </cell>
          <cell r="D657" t="str">
            <v>Kec. Mranggen</v>
          </cell>
          <cell r="G657" t="str">
            <v>SWASTA</v>
          </cell>
          <cell r="P657">
            <v>0</v>
          </cell>
          <cell r="Q657">
            <v>0</v>
          </cell>
          <cell r="S657">
            <v>7</v>
          </cell>
          <cell r="T657">
            <v>5</v>
          </cell>
          <cell r="Y657">
            <v>7</v>
          </cell>
          <cell r="Z657">
            <v>5</v>
          </cell>
          <cell r="AB657">
            <v>7</v>
          </cell>
          <cell r="AC657">
            <v>5</v>
          </cell>
          <cell r="BD657">
            <v>0</v>
          </cell>
          <cell r="BE657">
            <v>0</v>
          </cell>
          <cell r="BG657">
            <v>6</v>
          </cell>
          <cell r="BH657">
            <v>5</v>
          </cell>
          <cell r="BM657">
            <v>0</v>
          </cell>
          <cell r="BN657">
            <v>0</v>
          </cell>
          <cell r="BU657">
            <v>0</v>
          </cell>
          <cell r="BV657">
            <v>0</v>
          </cell>
        </row>
        <row r="658">
          <cell r="C658" t="str">
            <v>SMK</v>
          </cell>
          <cell r="D658" t="str">
            <v>Kec. Mranggen</v>
          </cell>
          <cell r="G658" t="str">
            <v>SWASTA</v>
          </cell>
          <cell r="P658">
            <v>0</v>
          </cell>
          <cell r="Q658">
            <v>0</v>
          </cell>
          <cell r="S658">
            <v>6</v>
          </cell>
          <cell r="T658">
            <v>7</v>
          </cell>
          <cell r="Y658">
            <v>7</v>
          </cell>
          <cell r="Z658">
            <v>7</v>
          </cell>
          <cell r="AB658">
            <v>7</v>
          </cell>
          <cell r="AC658">
            <v>7</v>
          </cell>
          <cell r="BD658">
            <v>0</v>
          </cell>
          <cell r="BE658">
            <v>0</v>
          </cell>
          <cell r="BG658">
            <v>5</v>
          </cell>
          <cell r="BH658">
            <v>6</v>
          </cell>
          <cell r="BM658">
            <v>0</v>
          </cell>
          <cell r="BN658">
            <v>0</v>
          </cell>
          <cell r="BU658">
            <v>1</v>
          </cell>
          <cell r="BV658">
            <v>0</v>
          </cell>
        </row>
        <row r="659">
          <cell r="C659" t="str">
            <v>SMK</v>
          </cell>
          <cell r="D659" t="str">
            <v>Kec. Mranggen</v>
          </cell>
          <cell r="G659" t="str">
            <v>SWASTA</v>
          </cell>
          <cell r="P659">
            <v>0</v>
          </cell>
          <cell r="Q659">
            <v>0</v>
          </cell>
          <cell r="S659">
            <v>4</v>
          </cell>
          <cell r="T659">
            <v>6</v>
          </cell>
          <cell r="Y659">
            <v>7</v>
          </cell>
          <cell r="Z659">
            <v>6</v>
          </cell>
          <cell r="AB659">
            <v>7</v>
          </cell>
          <cell r="AC659">
            <v>6</v>
          </cell>
          <cell r="BD659">
            <v>1</v>
          </cell>
          <cell r="BE659">
            <v>1</v>
          </cell>
          <cell r="BG659">
            <v>6</v>
          </cell>
          <cell r="BH659">
            <v>5</v>
          </cell>
          <cell r="BM659">
            <v>0</v>
          </cell>
          <cell r="BN659">
            <v>0</v>
          </cell>
          <cell r="BU659">
            <v>0</v>
          </cell>
          <cell r="BV659">
            <v>0</v>
          </cell>
        </row>
        <row r="660">
          <cell r="C660" t="str">
            <v>SMK</v>
          </cell>
          <cell r="D660" t="str">
            <v>Kec. Mranggen</v>
          </cell>
          <cell r="G660" t="str">
            <v>SWASTA</v>
          </cell>
          <cell r="P660">
            <v>0</v>
          </cell>
          <cell r="Q660">
            <v>0</v>
          </cell>
          <cell r="S660">
            <v>4</v>
          </cell>
          <cell r="T660">
            <v>5</v>
          </cell>
          <cell r="Y660">
            <v>5</v>
          </cell>
          <cell r="Z660">
            <v>11</v>
          </cell>
          <cell r="AB660">
            <v>5</v>
          </cell>
          <cell r="AC660">
            <v>11</v>
          </cell>
          <cell r="BD660">
            <v>0</v>
          </cell>
          <cell r="BE660">
            <v>0</v>
          </cell>
          <cell r="BG660">
            <v>5</v>
          </cell>
          <cell r="BH660">
            <v>11</v>
          </cell>
          <cell r="BM660">
            <v>0</v>
          </cell>
          <cell r="BN660">
            <v>0</v>
          </cell>
          <cell r="BU660">
            <v>0</v>
          </cell>
          <cell r="BV660">
            <v>0</v>
          </cell>
        </row>
        <row r="661">
          <cell r="C661" t="str">
            <v>SMK</v>
          </cell>
          <cell r="D661" t="str">
            <v>Kec. Mranggen</v>
          </cell>
          <cell r="G661" t="str">
            <v>SWASTA</v>
          </cell>
          <cell r="P661">
            <v>0</v>
          </cell>
          <cell r="Q661">
            <v>0</v>
          </cell>
          <cell r="S661">
            <v>5</v>
          </cell>
          <cell r="T661">
            <v>9</v>
          </cell>
          <cell r="Y661">
            <v>5</v>
          </cell>
          <cell r="Z661">
            <v>9</v>
          </cell>
          <cell r="AB661">
            <v>5</v>
          </cell>
          <cell r="AC661">
            <v>9</v>
          </cell>
          <cell r="BD661">
            <v>0</v>
          </cell>
          <cell r="BE661">
            <v>0</v>
          </cell>
          <cell r="BG661">
            <v>4</v>
          </cell>
          <cell r="BH661">
            <v>9</v>
          </cell>
          <cell r="BM661">
            <v>0</v>
          </cell>
          <cell r="BN661">
            <v>0</v>
          </cell>
          <cell r="BU661">
            <v>1</v>
          </cell>
          <cell r="BV661">
            <v>1</v>
          </cell>
        </row>
        <row r="662">
          <cell r="C662" t="str">
            <v>SMK</v>
          </cell>
          <cell r="D662" t="str">
            <v>Kec. Mranggen</v>
          </cell>
          <cell r="G662" t="str">
            <v>SWASTA</v>
          </cell>
          <cell r="P662">
            <v>0</v>
          </cell>
          <cell r="Q662">
            <v>0</v>
          </cell>
          <cell r="S662">
            <v>13</v>
          </cell>
          <cell r="T662">
            <v>14</v>
          </cell>
          <cell r="Y662">
            <v>15</v>
          </cell>
          <cell r="Z662">
            <v>16</v>
          </cell>
          <cell r="AB662">
            <v>15</v>
          </cell>
          <cell r="AC662">
            <v>16</v>
          </cell>
          <cell r="BD662">
            <v>2</v>
          </cell>
          <cell r="BE662">
            <v>0</v>
          </cell>
          <cell r="BG662">
            <v>13</v>
          </cell>
          <cell r="BH662">
            <v>16</v>
          </cell>
          <cell r="BM662">
            <v>0</v>
          </cell>
          <cell r="BN662">
            <v>0</v>
          </cell>
          <cell r="BU662">
            <v>1</v>
          </cell>
          <cell r="BV662">
            <v>0</v>
          </cell>
        </row>
        <row r="663">
          <cell r="C663" t="str">
            <v>SMK</v>
          </cell>
          <cell r="D663" t="str">
            <v>Kec. Mranggen</v>
          </cell>
          <cell r="G663" t="str">
            <v>SWASTA</v>
          </cell>
          <cell r="P663">
            <v>0</v>
          </cell>
          <cell r="Q663">
            <v>0</v>
          </cell>
          <cell r="S663">
            <v>5</v>
          </cell>
          <cell r="T663">
            <v>5</v>
          </cell>
          <cell r="Y663">
            <v>6</v>
          </cell>
          <cell r="Z663">
            <v>7</v>
          </cell>
          <cell r="AB663">
            <v>6</v>
          </cell>
          <cell r="AC663">
            <v>7</v>
          </cell>
          <cell r="BD663">
            <v>0</v>
          </cell>
          <cell r="BE663">
            <v>0</v>
          </cell>
          <cell r="BG663">
            <v>6</v>
          </cell>
          <cell r="BH663">
            <v>7</v>
          </cell>
          <cell r="BM663">
            <v>0</v>
          </cell>
          <cell r="BN663">
            <v>0</v>
          </cell>
          <cell r="BU663">
            <v>3</v>
          </cell>
          <cell r="BV663">
            <v>0</v>
          </cell>
        </row>
        <row r="664">
          <cell r="C664" t="str">
            <v>SMK</v>
          </cell>
          <cell r="D664" t="str">
            <v>Kec. Mranggen</v>
          </cell>
          <cell r="G664" t="str">
            <v>SWASTA</v>
          </cell>
          <cell r="P664">
            <v>0</v>
          </cell>
          <cell r="Q664">
            <v>0</v>
          </cell>
          <cell r="S664">
            <v>1</v>
          </cell>
          <cell r="T664">
            <v>2</v>
          </cell>
          <cell r="Y664">
            <v>3</v>
          </cell>
          <cell r="Z664">
            <v>3</v>
          </cell>
          <cell r="AB664">
            <v>3</v>
          </cell>
          <cell r="AC664">
            <v>3</v>
          </cell>
          <cell r="BD664">
            <v>0</v>
          </cell>
          <cell r="BE664">
            <v>0</v>
          </cell>
          <cell r="BG664">
            <v>3</v>
          </cell>
          <cell r="BH664">
            <v>3</v>
          </cell>
          <cell r="BM664">
            <v>0</v>
          </cell>
          <cell r="BN664">
            <v>0</v>
          </cell>
          <cell r="BU664">
            <v>1</v>
          </cell>
          <cell r="BV664">
            <v>0</v>
          </cell>
        </row>
        <row r="665">
          <cell r="C665" t="str">
            <v>SMK</v>
          </cell>
          <cell r="D665" t="str">
            <v>Kec. Mranggen</v>
          </cell>
          <cell r="G665" t="str">
            <v>SWASTA</v>
          </cell>
          <cell r="P665">
            <v>0</v>
          </cell>
          <cell r="Q665">
            <v>0</v>
          </cell>
          <cell r="S665">
            <v>0</v>
          </cell>
          <cell r="T665">
            <v>0</v>
          </cell>
          <cell r="Y665">
            <v>0</v>
          </cell>
          <cell r="Z665">
            <v>0</v>
          </cell>
          <cell r="AB665">
            <v>0</v>
          </cell>
          <cell r="AC665">
            <v>0</v>
          </cell>
          <cell r="BD665">
            <v>0</v>
          </cell>
          <cell r="BE665">
            <v>0</v>
          </cell>
          <cell r="BG665">
            <v>0</v>
          </cell>
          <cell r="BH665">
            <v>0</v>
          </cell>
          <cell r="BM665">
            <v>0</v>
          </cell>
          <cell r="BN665">
            <v>0</v>
          </cell>
          <cell r="BU665">
            <v>0</v>
          </cell>
          <cell r="BV665">
            <v>0</v>
          </cell>
        </row>
        <row r="666">
          <cell r="C666" t="str">
            <v>SMK</v>
          </cell>
          <cell r="D666" t="str">
            <v>Kec. Mranggen</v>
          </cell>
          <cell r="G666" t="str">
            <v>SWASTA</v>
          </cell>
          <cell r="P666">
            <v>0</v>
          </cell>
          <cell r="Q666">
            <v>0</v>
          </cell>
          <cell r="S666">
            <v>29</v>
          </cell>
          <cell r="T666">
            <v>8</v>
          </cell>
          <cell r="Y666">
            <v>29</v>
          </cell>
          <cell r="Z666">
            <v>8</v>
          </cell>
          <cell r="AB666">
            <v>29</v>
          </cell>
          <cell r="AC666">
            <v>8</v>
          </cell>
          <cell r="BD666">
            <v>0</v>
          </cell>
          <cell r="BE666">
            <v>0</v>
          </cell>
          <cell r="BG666">
            <v>28</v>
          </cell>
          <cell r="BH666">
            <v>8</v>
          </cell>
          <cell r="BM666">
            <v>0</v>
          </cell>
          <cell r="BN666">
            <v>0</v>
          </cell>
          <cell r="BU666">
            <v>9</v>
          </cell>
          <cell r="BV666">
            <v>1</v>
          </cell>
        </row>
        <row r="667">
          <cell r="C667" t="str">
            <v>SMK</v>
          </cell>
          <cell r="D667" t="str">
            <v>Kec. Mranggen</v>
          </cell>
          <cell r="G667" t="str">
            <v>SWASTA</v>
          </cell>
          <cell r="P667">
            <v>0</v>
          </cell>
          <cell r="Q667">
            <v>0</v>
          </cell>
          <cell r="S667">
            <v>11</v>
          </cell>
          <cell r="T667">
            <v>8</v>
          </cell>
          <cell r="Y667">
            <v>11</v>
          </cell>
          <cell r="Z667">
            <v>8</v>
          </cell>
          <cell r="AB667">
            <v>11</v>
          </cell>
          <cell r="AC667">
            <v>8</v>
          </cell>
          <cell r="BD667">
            <v>0</v>
          </cell>
          <cell r="BE667">
            <v>0</v>
          </cell>
          <cell r="BG667">
            <v>11</v>
          </cell>
          <cell r="BH667">
            <v>8</v>
          </cell>
          <cell r="BM667">
            <v>0</v>
          </cell>
          <cell r="BN667">
            <v>0</v>
          </cell>
          <cell r="BU667">
            <v>1</v>
          </cell>
          <cell r="BV667">
            <v>1</v>
          </cell>
        </row>
        <row r="668">
          <cell r="C668" t="str">
            <v>SMK</v>
          </cell>
          <cell r="D668" t="str">
            <v>Kec. Mranggen</v>
          </cell>
          <cell r="G668" t="str">
            <v>SWASTA</v>
          </cell>
          <cell r="P668">
            <v>0</v>
          </cell>
          <cell r="Q668">
            <v>0</v>
          </cell>
          <cell r="S668">
            <v>16</v>
          </cell>
          <cell r="T668">
            <v>15</v>
          </cell>
          <cell r="Y668">
            <v>17</v>
          </cell>
          <cell r="Z668">
            <v>18</v>
          </cell>
          <cell r="AB668">
            <v>17</v>
          </cell>
          <cell r="AC668">
            <v>18</v>
          </cell>
          <cell r="BD668">
            <v>1</v>
          </cell>
          <cell r="BE668">
            <v>0</v>
          </cell>
          <cell r="BG668">
            <v>15</v>
          </cell>
          <cell r="BH668">
            <v>16</v>
          </cell>
          <cell r="BM668">
            <v>0</v>
          </cell>
          <cell r="BN668">
            <v>0</v>
          </cell>
          <cell r="BU668">
            <v>7</v>
          </cell>
          <cell r="BV668">
            <v>1</v>
          </cell>
        </row>
        <row r="669">
          <cell r="C669" t="str">
            <v>SMK</v>
          </cell>
          <cell r="D669" t="str">
            <v>Kec. Mranggen</v>
          </cell>
          <cell r="G669" t="str">
            <v>SWASTA</v>
          </cell>
          <cell r="P669">
            <v>0</v>
          </cell>
          <cell r="Q669">
            <v>0</v>
          </cell>
          <cell r="S669">
            <v>8</v>
          </cell>
          <cell r="T669">
            <v>2</v>
          </cell>
          <cell r="Y669">
            <v>8</v>
          </cell>
          <cell r="Z669">
            <v>3</v>
          </cell>
          <cell r="AB669">
            <v>8</v>
          </cell>
          <cell r="AC669">
            <v>3</v>
          </cell>
          <cell r="BD669">
            <v>0</v>
          </cell>
          <cell r="BE669">
            <v>0</v>
          </cell>
          <cell r="BG669">
            <v>6</v>
          </cell>
          <cell r="BH669">
            <v>3</v>
          </cell>
          <cell r="BM669">
            <v>0</v>
          </cell>
          <cell r="BN669">
            <v>0</v>
          </cell>
          <cell r="BU669">
            <v>0</v>
          </cell>
          <cell r="BV669">
            <v>0</v>
          </cell>
        </row>
        <row r="670">
          <cell r="C670" t="str">
            <v>SMK</v>
          </cell>
          <cell r="D670" t="str">
            <v>Kec. Sayung</v>
          </cell>
          <cell r="G670" t="str">
            <v>SWASTA</v>
          </cell>
          <cell r="P670">
            <v>0</v>
          </cell>
          <cell r="Q670">
            <v>0</v>
          </cell>
          <cell r="S670">
            <v>1</v>
          </cell>
          <cell r="T670">
            <v>2</v>
          </cell>
          <cell r="Y670">
            <v>1</v>
          </cell>
          <cell r="Z670">
            <v>3</v>
          </cell>
          <cell r="AB670">
            <v>1</v>
          </cell>
          <cell r="AC670">
            <v>3</v>
          </cell>
          <cell r="BD670">
            <v>0</v>
          </cell>
          <cell r="BE670">
            <v>0</v>
          </cell>
          <cell r="BG670">
            <v>1</v>
          </cell>
          <cell r="BH670">
            <v>3</v>
          </cell>
          <cell r="BM670">
            <v>0</v>
          </cell>
          <cell r="BN670">
            <v>0</v>
          </cell>
          <cell r="BU670">
            <v>1</v>
          </cell>
          <cell r="BV670">
            <v>0</v>
          </cell>
        </row>
        <row r="671">
          <cell r="C671" t="str">
            <v>SMK</v>
          </cell>
          <cell r="D671" t="str">
            <v>Kec. Sayung</v>
          </cell>
          <cell r="G671" t="str">
            <v>SWASTA</v>
          </cell>
          <cell r="P671">
            <v>0</v>
          </cell>
          <cell r="Q671">
            <v>0</v>
          </cell>
          <cell r="S671">
            <v>0</v>
          </cell>
          <cell r="T671">
            <v>0</v>
          </cell>
          <cell r="Y671">
            <v>0</v>
          </cell>
          <cell r="Z671">
            <v>0</v>
          </cell>
          <cell r="AB671">
            <v>0</v>
          </cell>
          <cell r="AC671">
            <v>0</v>
          </cell>
          <cell r="BD671">
            <v>0</v>
          </cell>
          <cell r="BE671">
            <v>0</v>
          </cell>
          <cell r="BG671">
            <v>0</v>
          </cell>
          <cell r="BH671">
            <v>0</v>
          </cell>
          <cell r="BM671">
            <v>0</v>
          </cell>
          <cell r="BN671">
            <v>0</v>
          </cell>
          <cell r="BU671">
            <v>0</v>
          </cell>
          <cell r="BV671">
            <v>0</v>
          </cell>
        </row>
        <row r="672">
          <cell r="C672" t="str">
            <v>SMK</v>
          </cell>
          <cell r="D672" t="str">
            <v>Kec. Sayung</v>
          </cell>
          <cell r="G672" t="str">
            <v>SWASTA</v>
          </cell>
          <cell r="P672">
            <v>0</v>
          </cell>
          <cell r="Q672">
            <v>0</v>
          </cell>
          <cell r="S672">
            <v>8</v>
          </cell>
          <cell r="T672">
            <v>10</v>
          </cell>
          <cell r="Y672">
            <v>8</v>
          </cell>
          <cell r="Z672">
            <v>10</v>
          </cell>
          <cell r="AB672">
            <v>8</v>
          </cell>
          <cell r="AC672">
            <v>10</v>
          </cell>
          <cell r="BD672">
            <v>0</v>
          </cell>
          <cell r="BE672">
            <v>0</v>
          </cell>
          <cell r="BG672">
            <v>8</v>
          </cell>
          <cell r="BH672">
            <v>10</v>
          </cell>
          <cell r="BM672">
            <v>0</v>
          </cell>
          <cell r="BN672">
            <v>0</v>
          </cell>
          <cell r="BU672">
            <v>0</v>
          </cell>
          <cell r="BV672">
            <v>2</v>
          </cell>
        </row>
        <row r="673">
          <cell r="C673" t="str">
            <v>SMK</v>
          </cell>
          <cell r="D673" t="str">
            <v>Kec. Sayung</v>
          </cell>
          <cell r="G673" t="str">
            <v>SWASTA</v>
          </cell>
          <cell r="P673">
            <v>0</v>
          </cell>
          <cell r="Q673">
            <v>0</v>
          </cell>
          <cell r="S673">
            <v>2</v>
          </cell>
          <cell r="T673">
            <v>7</v>
          </cell>
          <cell r="Y673">
            <v>2</v>
          </cell>
          <cell r="Z673">
            <v>7</v>
          </cell>
          <cell r="AB673">
            <v>2</v>
          </cell>
          <cell r="AC673">
            <v>7</v>
          </cell>
          <cell r="BD673">
            <v>0</v>
          </cell>
          <cell r="BE673">
            <v>0</v>
          </cell>
          <cell r="BG673">
            <v>2</v>
          </cell>
          <cell r="BH673">
            <v>7</v>
          </cell>
          <cell r="BM673">
            <v>0</v>
          </cell>
          <cell r="BN673">
            <v>0</v>
          </cell>
          <cell r="BU673">
            <v>0</v>
          </cell>
          <cell r="BV673">
            <v>1</v>
          </cell>
        </row>
        <row r="674">
          <cell r="C674" t="str">
            <v>SMK</v>
          </cell>
          <cell r="D674" t="str">
            <v>Kec. Wedung</v>
          </cell>
          <cell r="G674" t="str">
            <v>SWASTA</v>
          </cell>
          <cell r="P674">
            <v>0</v>
          </cell>
          <cell r="Q674">
            <v>0</v>
          </cell>
          <cell r="S674">
            <v>6</v>
          </cell>
          <cell r="T674">
            <v>7</v>
          </cell>
          <cell r="Y674">
            <v>6</v>
          </cell>
          <cell r="Z674">
            <v>7</v>
          </cell>
          <cell r="AB674">
            <v>6</v>
          </cell>
          <cell r="AC674">
            <v>7</v>
          </cell>
          <cell r="BD674">
            <v>0</v>
          </cell>
          <cell r="BE674">
            <v>0</v>
          </cell>
          <cell r="BG674">
            <v>6</v>
          </cell>
          <cell r="BH674">
            <v>7</v>
          </cell>
          <cell r="BM674">
            <v>0</v>
          </cell>
          <cell r="BN674">
            <v>0</v>
          </cell>
          <cell r="BU674">
            <v>5</v>
          </cell>
          <cell r="BV674">
            <v>1</v>
          </cell>
        </row>
        <row r="675">
          <cell r="C675" t="str">
            <v>SMK</v>
          </cell>
          <cell r="D675" t="str">
            <v>Kec. Wedung</v>
          </cell>
          <cell r="G675" t="str">
            <v>SWASTA</v>
          </cell>
          <cell r="P675">
            <v>0</v>
          </cell>
          <cell r="Q675">
            <v>0</v>
          </cell>
          <cell r="S675">
            <v>9</v>
          </cell>
          <cell r="T675">
            <v>8</v>
          </cell>
          <cell r="Y675">
            <v>9</v>
          </cell>
          <cell r="Z675">
            <v>8</v>
          </cell>
          <cell r="AB675">
            <v>9</v>
          </cell>
          <cell r="AC675">
            <v>8</v>
          </cell>
          <cell r="BD675">
            <v>0</v>
          </cell>
          <cell r="BE675">
            <v>0</v>
          </cell>
          <cell r="BG675">
            <v>9</v>
          </cell>
          <cell r="BH675">
            <v>8</v>
          </cell>
          <cell r="BM675">
            <v>0</v>
          </cell>
          <cell r="BN675">
            <v>0</v>
          </cell>
          <cell r="BU675">
            <v>1</v>
          </cell>
          <cell r="BV675">
            <v>1</v>
          </cell>
        </row>
        <row r="676">
          <cell r="C676" t="str">
            <v>SMK</v>
          </cell>
          <cell r="D676" t="str">
            <v>Kec. Wonosalam</v>
          </cell>
          <cell r="G676" t="str">
            <v>SWASTA</v>
          </cell>
          <cell r="P676">
            <v>0</v>
          </cell>
          <cell r="Q676">
            <v>0</v>
          </cell>
          <cell r="S676">
            <v>4</v>
          </cell>
          <cell r="T676">
            <v>4</v>
          </cell>
          <cell r="Y676">
            <v>4</v>
          </cell>
          <cell r="Z676">
            <v>4</v>
          </cell>
          <cell r="AB676">
            <v>4</v>
          </cell>
          <cell r="AC676">
            <v>4</v>
          </cell>
          <cell r="BD676">
            <v>0</v>
          </cell>
          <cell r="BE676">
            <v>0</v>
          </cell>
          <cell r="BG676">
            <v>4</v>
          </cell>
          <cell r="BH676">
            <v>4</v>
          </cell>
          <cell r="BM676">
            <v>0</v>
          </cell>
          <cell r="BN676">
            <v>0</v>
          </cell>
          <cell r="BU676">
            <v>0</v>
          </cell>
          <cell r="BV676">
            <v>1</v>
          </cell>
        </row>
        <row r="677">
          <cell r="C677" t="str">
            <v>SMK</v>
          </cell>
          <cell r="D677" t="str">
            <v>Kec. Wonosalam</v>
          </cell>
          <cell r="G677" t="str">
            <v>SWASTA</v>
          </cell>
          <cell r="P677">
            <v>0</v>
          </cell>
          <cell r="Q677">
            <v>0</v>
          </cell>
          <cell r="S677">
            <v>8</v>
          </cell>
          <cell r="T677">
            <v>8</v>
          </cell>
          <cell r="Y677">
            <v>9</v>
          </cell>
          <cell r="Z677">
            <v>8</v>
          </cell>
          <cell r="AB677">
            <v>9</v>
          </cell>
          <cell r="AC677">
            <v>8</v>
          </cell>
          <cell r="BD677">
            <v>0</v>
          </cell>
          <cell r="BE677">
            <v>1</v>
          </cell>
          <cell r="BG677">
            <v>6</v>
          </cell>
          <cell r="BH677">
            <v>7</v>
          </cell>
          <cell r="BM677">
            <v>0</v>
          </cell>
          <cell r="BN677">
            <v>0</v>
          </cell>
          <cell r="BU677">
            <v>1</v>
          </cell>
          <cell r="BV677">
            <v>0</v>
          </cell>
        </row>
        <row r="678">
          <cell r="C678" t="str">
            <v>SMK</v>
          </cell>
          <cell r="D678" t="str">
            <v>Kec. Wonosalam</v>
          </cell>
          <cell r="G678" t="str">
            <v>SWASTA</v>
          </cell>
          <cell r="P678">
            <v>0</v>
          </cell>
          <cell r="Q678">
            <v>0</v>
          </cell>
          <cell r="S678">
            <v>1</v>
          </cell>
          <cell r="T678">
            <v>3</v>
          </cell>
          <cell r="Y678">
            <v>1</v>
          </cell>
          <cell r="Z678">
            <v>3</v>
          </cell>
          <cell r="AB678">
            <v>1</v>
          </cell>
          <cell r="AC678">
            <v>3</v>
          </cell>
          <cell r="BD678">
            <v>0</v>
          </cell>
          <cell r="BE678">
            <v>0</v>
          </cell>
          <cell r="BG678">
            <v>1</v>
          </cell>
          <cell r="BH678">
            <v>3</v>
          </cell>
          <cell r="BM678">
            <v>0</v>
          </cell>
          <cell r="BN678">
            <v>0</v>
          </cell>
          <cell r="BU678">
            <v>0</v>
          </cell>
          <cell r="BV678">
            <v>0</v>
          </cell>
        </row>
        <row r="679">
          <cell r="C679" t="str">
            <v>SMK</v>
          </cell>
          <cell r="D679" t="str">
            <v>Kec. Wonosalam</v>
          </cell>
          <cell r="G679" t="str">
            <v>SWASTA</v>
          </cell>
          <cell r="P679">
            <v>0</v>
          </cell>
          <cell r="Q679">
            <v>0</v>
          </cell>
          <cell r="S679">
            <v>13</v>
          </cell>
          <cell r="T679">
            <v>4</v>
          </cell>
          <cell r="Y679">
            <v>13</v>
          </cell>
          <cell r="Z679">
            <v>4</v>
          </cell>
          <cell r="AB679">
            <v>13</v>
          </cell>
          <cell r="AC679">
            <v>4</v>
          </cell>
          <cell r="BD679">
            <v>1</v>
          </cell>
          <cell r="BE679">
            <v>0</v>
          </cell>
          <cell r="BG679">
            <v>12</v>
          </cell>
          <cell r="BH679">
            <v>4</v>
          </cell>
          <cell r="BM679">
            <v>0</v>
          </cell>
          <cell r="BN679">
            <v>0</v>
          </cell>
          <cell r="BU679">
            <v>3</v>
          </cell>
          <cell r="BV679">
            <v>1</v>
          </cell>
        </row>
        <row r="680">
          <cell r="C680" t="str">
            <v>SMK</v>
          </cell>
          <cell r="D680" t="str">
            <v>Kec. Wonosalam</v>
          </cell>
          <cell r="G680" t="str">
            <v>SWASTA</v>
          </cell>
          <cell r="P680">
            <v>0</v>
          </cell>
          <cell r="Q680">
            <v>0</v>
          </cell>
          <cell r="S680">
            <v>5</v>
          </cell>
          <cell r="T680">
            <v>8</v>
          </cell>
          <cell r="Y680">
            <v>7</v>
          </cell>
          <cell r="Z680">
            <v>12</v>
          </cell>
          <cell r="AB680">
            <v>7</v>
          </cell>
          <cell r="AC680">
            <v>12</v>
          </cell>
          <cell r="BD680">
            <v>1</v>
          </cell>
          <cell r="BE680">
            <v>1</v>
          </cell>
          <cell r="BG680">
            <v>6</v>
          </cell>
          <cell r="BH680">
            <v>11</v>
          </cell>
          <cell r="BM680">
            <v>0</v>
          </cell>
          <cell r="BN680">
            <v>0</v>
          </cell>
          <cell r="BU680">
            <v>1</v>
          </cell>
          <cell r="BV680">
            <v>1</v>
          </cell>
        </row>
        <row r="681">
          <cell r="C681" t="str">
            <v>SMK</v>
          </cell>
          <cell r="D681" t="str">
            <v>Kec. Wonosalam</v>
          </cell>
          <cell r="G681" t="str">
            <v>SWASTA</v>
          </cell>
          <cell r="P681">
            <v>0</v>
          </cell>
          <cell r="Q681">
            <v>0</v>
          </cell>
          <cell r="S681">
            <v>0</v>
          </cell>
          <cell r="T681">
            <v>0</v>
          </cell>
          <cell r="Y681">
            <v>0</v>
          </cell>
          <cell r="Z681">
            <v>0</v>
          </cell>
          <cell r="AB681">
            <v>0</v>
          </cell>
          <cell r="AC681">
            <v>0</v>
          </cell>
          <cell r="BD681">
            <v>0</v>
          </cell>
          <cell r="BE681">
            <v>0</v>
          </cell>
          <cell r="BG681">
            <v>0</v>
          </cell>
          <cell r="BH681">
            <v>0</v>
          </cell>
          <cell r="BM681">
            <v>0</v>
          </cell>
          <cell r="BN681">
            <v>0</v>
          </cell>
          <cell r="BU681">
            <v>0</v>
          </cell>
          <cell r="BV681">
            <v>0</v>
          </cell>
        </row>
        <row r="682">
          <cell r="C682" t="str">
            <v>SMK</v>
          </cell>
          <cell r="D682" t="str">
            <v>Kec. Wonosalam</v>
          </cell>
          <cell r="G682" t="str">
            <v>SWASTA</v>
          </cell>
          <cell r="P682">
            <v>0</v>
          </cell>
          <cell r="Q682">
            <v>0</v>
          </cell>
          <cell r="S682">
            <v>13</v>
          </cell>
          <cell r="T682">
            <v>17</v>
          </cell>
          <cell r="Y682">
            <v>13</v>
          </cell>
          <cell r="Z682">
            <v>17</v>
          </cell>
          <cell r="AB682">
            <v>13</v>
          </cell>
          <cell r="AC682">
            <v>17</v>
          </cell>
          <cell r="BD682">
            <v>0</v>
          </cell>
          <cell r="BE682">
            <v>0</v>
          </cell>
          <cell r="BG682">
            <v>13</v>
          </cell>
          <cell r="BH682">
            <v>17</v>
          </cell>
          <cell r="BM682">
            <v>0</v>
          </cell>
          <cell r="BN682">
            <v>0</v>
          </cell>
          <cell r="BU682">
            <v>4</v>
          </cell>
          <cell r="BV682">
            <v>2</v>
          </cell>
        </row>
        <row r="683">
          <cell r="C683" t="str">
            <v>MI</v>
          </cell>
          <cell r="D683" t="str">
            <v>Kec. Guntur</v>
          </cell>
          <cell r="G683" t="str">
            <v>NEGERI</v>
          </cell>
          <cell r="P683">
            <v>6</v>
          </cell>
          <cell r="Q683">
            <v>8</v>
          </cell>
          <cell r="S683">
            <v>0</v>
          </cell>
          <cell r="T683">
            <v>0</v>
          </cell>
          <cell r="Y683">
            <v>0</v>
          </cell>
          <cell r="Z683">
            <v>0</v>
          </cell>
          <cell r="AB683">
            <v>6</v>
          </cell>
          <cell r="AC683">
            <v>8</v>
          </cell>
          <cell r="BD683">
            <v>0</v>
          </cell>
          <cell r="BE683">
            <v>0</v>
          </cell>
          <cell r="BG683">
            <v>6</v>
          </cell>
          <cell r="BH683">
            <v>8</v>
          </cell>
          <cell r="BM683">
            <v>0</v>
          </cell>
          <cell r="BN683">
            <v>0</v>
          </cell>
          <cell r="BU683">
            <v>2</v>
          </cell>
          <cell r="BV683">
            <v>0</v>
          </cell>
        </row>
        <row r="684">
          <cell r="C684" t="str">
            <v>MI</v>
          </cell>
          <cell r="D684" t="str">
            <v>Kec. Guntur</v>
          </cell>
          <cell r="G684" t="str">
            <v>NEGERI</v>
          </cell>
          <cell r="P684">
            <v>8</v>
          </cell>
          <cell r="Q684">
            <v>7</v>
          </cell>
          <cell r="S684">
            <v>1</v>
          </cell>
          <cell r="T684">
            <v>1</v>
          </cell>
          <cell r="Y684">
            <v>1</v>
          </cell>
          <cell r="Z684">
            <v>1</v>
          </cell>
          <cell r="AB684">
            <v>9</v>
          </cell>
          <cell r="AC684">
            <v>8</v>
          </cell>
          <cell r="BD684">
            <v>0</v>
          </cell>
          <cell r="BE684">
            <v>0</v>
          </cell>
          <cell r="BG684">
            <v>9</v>
          </cell>
          <cell r="BH684">
            <v>8</v>
          </cell>
          <cell r="BM684">
            <v>0</v>
          </cell>
          <cell r="BN684">
            <v>1</v>
          </cell>
          <cell r="BU684">
            <v>0</v>
          </cell>
          <cell r="BV684">
            <v>0</v>
          </cell>
        </row>
        <row r="685">
          <cell r="C685" t="str">
            <v>MI</v>
          </cell>
          <cell r="D685" t="str">
            <v>Kec. Dempet</v>
          </cell>
          <cell r="G685" t="str">
            <v>NEGERI</v>
          </cell>
          <cell r="P685">
            <v>4</v>
          </cell>
          <cell r="Q685">
            <v>5</v>
          </cell>
          <cell r="S685">
            <v>3</v>
          </cell>
          <cell r="T685">
            <v>0</v>
          </cell>
          <cell r="Y685">
            <v>3</v>
          </cell>
          <cell r="Z685">
            <v>0</v>
          </cell>
          <cell r="AB685">
            <v>7</v>
          </cell>
          <cell r="AC685">
            <v>5</v>
          </cell>
          <cell r="BD685">
            <v>0</v>
          </cell>
          <cell r="BE685">
            <v>0</v>
          </cell>
          <cell r="BG685">
            <v>7</v>
          </cell>
          <cell r="BH685">
            <v>5</v>
          </cell>
          <cell r="BM685">
            <v>0</v>
          </cell>
          <cell r="BN685">
            <v>0</v>
          </cell>
          <cell r="BU685">
            <v>2</v>
          </cell>
          <cell r="BV685">
            <v>1</v>
          </cell>
        </row>
        <row r="686">
          <cell r="C686" t="str">
            <v>MI</v>
          </cell>
          <cell r="D686" t="str">
            <v>Kec. Karanganyar</v>
          </cell>
          <cell r="G686" t="str">
            <v>NEGERI</v>
          </cell>
          <cell r="P686">
            <v>8</v>
          </cell>
          <cell r="Q686">
            <v>10</v>
          </cell>
          <cell r="S686">
            <v>0</v>
          </cell>
          <cell r="T686">
            <v>3</v>
          </cell>
          <cell r="Y686">
            <v>0</v>
          </cell>
          <cell r="Z686">
            <v>3</v>
          </cell>
          <cell r="AB686">
            <v>8</v>
          </cell>
          <cell r="AC686">
            <v>13</v>
          </cell>
          <cell r="BD686">
            <v>0</v>
          </cell>
          <cell r="BE686">
            <v>0</v>
          </cell>
          <cell r="BG686">
            <v>8</v>
          </cell>
          <cell r="BH686">
            <v>13</v>
          </cell>
          <cell r="BM686">
            <v>0</v>
          </cell>
          <cell r="BN686">
            <v>1</v>
          </cell>
          <cell r="BU686">
            <v>4</v>
          </cell>
          <cell r="BV686">
            <v>0</v>
          </cell>
        </row>
        <row r="687">
          <cell r="C687" t="str">
            <v>MI</v>
          </cell>
          <cell r="D687" t="str">
            <v>Kec. Karanganyar</v>
          </cell>
          <cell r="G687" t="str">
            <v>NEGERI</v>
          </cell>
          <cell r="P687">
            <v>7</v>
          </cell>
          <cell r="Q687">
            <v>9</v>
          </cell>
          <cell r="S687">
            <v>1</v>
          </cell>
          <cell r="T687">
            <v>2</v>
          </cell>
          <cell r="Y687">
            <v>1</v>
          </cell>
          <cell r="Z687">
            <v>2</v>
          </cell>
          <cell r="AB687">
            <v>8</v>
          </cell>
          <cell r="AC687">
            <v>11</v>
          </cell>
          <cell r="BD687">
            <v>0</v>
          </cell>
          <cell r="BE687">
            <v>0</v>
          </cell>
          <cell r="BG687">
            <v>8</v>
          </cell>
          <cell r="BH687">
            <v>11</v>
          </cell>
          <cell r="BM687">
            <v>1</v>
          </cell>
          <cell r="BN687">
            <v>0</v>
          </cell>
          <cell r="BU687">
            <v>1</v>
          </cell>
          <cell r="BV687">
            <v>0</v>
          </cell>
        </row>
        <row r="688">
          <cell r="C688" t="str">
            <v>MI</v>
          </cell>
          <cell r="D688" t="str">
            <v>Kec. Mijen</v>
          </cell>
          <cell r="G688" t="str">
            <v>NEGERI</v>
          </cell>
          <cell r="P688">
            <v>10</v>
          </cell>
          <cell r="Q688">
            <v>8</v>
          </cell>
          <cell r="S688">
            <v>0</v>
          </cell>
          <cell r="T688">
            <v>0</v>
          </cell>
          <cell r="Y688">
            <v>0</v>
          </cell>
          <cell r="Z688">
            <v>0</v>
          </cell>
          <cell r="AB688">
            <v>10</v>
          </cell>
          <cell r="AC688">
            <v>8</v>
          </cell>
          <cell r="BD688">
            <v>0</v>
          </cell>
          <cell r="BE688">
            <v>0</v>
          </cell>
          <cell r="BG688">
            <v>10</v>
          </cell>
          <cell r="BH688">
            <v>8</v>
          </cell>
          <cell r="BM688">
            <v>1</v>
          </cell>
          <cell r="BN688">
            <v>1</v>
          </cell>
          <cell r="BU688">
            <v>5</v>
          </cell>
          <cell r="BV688">
            <v>1</v>
          </cell>
        </row>
        <row r="689">
          <cell r="C689" t="str">
            <v>MI</v>
          </cell>
          <cell r="D689" t="str">
            <v>Kec. Wedung</v>
          </cell>
          <cell r="G689" t="str">
            <v>NEGERI</v>
          </cell>
          <cell r="P689">
            <v>4</v>
          </cell>
          <cell r="Q689">
            <v>11</v>
          </cell>
          <cell r="S689">
            <v>3</v>
          </cell>
          <cell r="T689">
            <v>2</v>
          </cell>
          <cell r="Y689">
            <v>3</v>
          </cell>
          <cell r="Z689">
            <v>2</v>
          </cell>
          <cell r="AB689">
            <v>7</v>
          </cell>
          <cell r="AC689">
            <v>13</v>
          </cell>
          <cell r="BD689">
            <v>0</v>
          </cell>
          <cell r="BE689">
            <v>0</v>
          </cell>
          <cell r="BG689">
            <v>7</v>
          </cell>
          <cell r="BH689">
            <v>13</v>
          </cell>
          <cell r="BM689">
            <v>0</v>
          </cell>
          <cell r="BN689">
            <v>0</v>
          </cell>
          <cell r="BU689">
            <v>6</v>
          </cell>
          <cell r="BV689">
            <v>0</v>
          </cell>
        </row>
        <row r="690">
          <cell r="C690" t="str">
            <v>MI</v>
          </cell>
          <cell r="D690" t="str">
            <v>Kec. Mranggen</v>
          </cell>
          <cell r="G690" t="str">
            <v>SWASTA</v>
          </cell>
          <cell r="P690">
            <v>1</v>
          </cell>
          <cell r="Q690">
            <v>3</v>
          </cell>
          <cell r="S690">
            <v>1</v>
          </cell>
          <cell r="T690">
            <v>3</v>
          </cell>
          <cell r="Y690">
            <v>1</v>
          </cell>
          <cell r="Z690">
            <v>3</v>
          </cell>
          <cell r="AB690">
            <v>2</v>
          </cell>
          <cell r="AC690">
            <v>6</v>
          </cell>
          <cell r="BD690">
            <v>0</v>
          </cell>
          <cell r="BE690">
            <v>0</v>
          </cell>
          <cell r="BG690">
            <v>2</v>
          </cell>
          <cell r="BH690">
            <v>6</v>
          </cell>
          <cell r="BM690">
            <v>0</v>
          </cell>
          <cell r="BN690">
            <v>0</v>
          </cell>
          <cell r="BU690">
            <v>0</v>
          </cell>
          <cell r="BV690">
            <v>0</v>
          </cell>
        </row>
        <row r="691">
          <cell r="C691" t="str">
            <v>MI</v>
          </cell>
          <cell r="D691" t="str">
            <v>Kec. Mranggen</v>
          </cell>
          <cell r="G691" t="str">
            <v>SWASTA</v>
          </cell>
          <cell r="P691">
            <v>1</v>
          </cell>
          <cell r="Q691">
            <v>1</v>
          </cell>
          <cell r="S691">
            <v>4</v>
          </cell>
          <cell r="T691">
            <v>4</v>
          </cell>
          <cell r="Y691">
            <v>4</v>
          </cell>
          <cell r="Z691">
            <v>4</v>
          </cell>
          <cell r="AB691">
            <v>5</v>
          </cell>
          <cell r="AC691">
            <v>5</v>
          </cell>
          <cell r="BD691">
            <v>0</v>
          </cell>
          <cell r="BE691">
            <v>0</v>
          </cell>
          <cell r="BG691">
            <v>5</v>
          </cell>
          <cell r="BH691">
            <v>5</v>
          </cell>
          <cell r="BM691">
            <v>0</v>
          </cell>
          <cell r="BN691">
            <v>0</v>
          </cell>
          <cell r="BU691">
            <v>0</v>
          </cell>
          <cell r="BV691">
            <v>0</v>
          </cell>
        </row>
        <row r="692">
          <cell r="C692" t="str">
            <v>MI</v>
          </cell>
          <cell r="D692" t="str">
            <v>Kec. Mranggen</v>
          </cell>
          <cell r="G692" t="str">
            <v>SWASTA</v>
          </cell>
          <cell r="P692">
            <v>3</v>
          </cell>
          <cell r="Q692">
            <v>2</v>
          </cell>
          <cell r="S692">
            <v>3</v>
          </cell>
          <cell r="T692">
            <v>4</v>
          </cell>
          <cell r="Y692">
            <v>3</v>
          </cell>
          <cell r="Z692">
            <v>4</v>
          </cell>
          <cell r="AB692">
            <v>6</v>
          </cell>
          <cell r="AC692">
            <v>6</v>
          </cell>
          <cell r="BD692">
            <v>0</v>
          </cell>
          <cell r="BE692">
            <v>0</v>
          </cell>
          <cell r="BG692">
            <v>6</v>
          </cell>
          <cell r="BH692">
            <v>6</v>
          </cell>
          <cell r="BM692">
            <v>0</v>
          </cell>
          <cell r="BN692">
            <v>0</v>
          </cell>
          <cell r="BU692">
            <v>0</v>
          </cell>
          <cell r="BV692">
            <v>0</v>
          </cell>
        </row>
        <row r="693">
          <cell r="C693" t="str">
            <v>MI</v>
          </cell>
          <cell r="D693" t="str">
            <v>Kec. Mranggen</v>
          </cell>
          <cell r="G693" t="str">
            <v>SWASTA</v>
          </cell>
          <cell r="P693">
            <v>3</v>
          </cell>
          <cell r="Q693">
            <v>1</v>
          </cell>
          <cell r="S693">
            <v>1</v>
          </cell>
          <cell r="T693">
            <v>1</v>
          </cell>
          <cell r="Y693">
            <v>1</v>
          </cell>
          <cell r="Z693">
            <v>1</v>
          </cell>
          <cell r="AB693">
            <v>4</v>
          </cell>
          <cell r="AC693">
            <v>2</v>
          </cell>
          <cell r="BD693">
            <v>0</v>
          </cell>
          <cell r="BE693">
            <v>0</v>
          </cell>
          <cell r="BG693">
            <v>4</v>
          </cell>
          <cell r="BH693">
            <v>2</v>
          </cell>
          <cell r="BM693">
            <v>0</v>
          </cell>
          <cell r="BN693">
            <v>0</v>
          </cell>
          <cell r="BU693">
            <v>1</v>
          </cell>
          <cell r="BV693">
            <v>1</v>
          </cell>
        </row>
        <row r="694">
          <cell r="C694" t="str">
            <v>MI</v>
          </cell>
          <cell r="D694" t="str">
            <v>Kec. Mranggen</v>
          </cell>
          <cell r="G694" t="str">
            <v>SWASTA</v>
          </cell>
          <cell r="P694">
            <v>3</v>
          </cell>
          <cell r="Q694">
            <v>1</v>
          </cell>
          <cell r="S694">
            <v>1</v>
          </cell>
          <cell r="T694">
            <v>4</v>
          </cell>
          <cell r="Y694">
            <v>1</v>
          </cell>
          <cell r="Z694">
            <v>4</v>
          </cell>
          <cell r="AB694">
            <v>4</v>
          </cell>
          <cell r="AC694">
            <v>5</v>
          </cell>
          <cell r="BD694">
            <v>0</v>
          </cell>
          <cell r="BE694">
            <v>0</v>
          </cell>
          <cell r="BG694">
            <v>4</v>
          </cell>
          <cell r="BH694">
            <v>5</v>
          </cell>
          <cell r="BM694">
            <v>0</v>
          </cell>
          <cell r="BN694">
            <v>0</v>
          </cell>
          <cell r="BU694">
            <v>1</v>
          </cell>
          <cell r="BV694">
            <v>0</v>
          </cell>
        </row>
        <row r="695">
          <cell r="C695" t="str">
            <v>MI</v>
          </cell>
          <cell r="D695" t="str">
            <v>Kec. Mranggen</v>
          </cell>
          <cell r="G695" t="str">
            <v>SWASTA</v>
          </cell>
          <cell r="P695">
            <v>0</v>
          </cell>
          <cell r="Q695">
            <v>1</v>
          </cell>
          <cell r="S695">
            <v>1</v>
          </cell>
          <cell r="T695">
            <v>4</v>
          </cell>
          <cell r="Y695">
            <v>1</v>
          </cell>
          <cell r="Z695">
            <v>4</v>
          </cell>
          <cell r="AB695">
            <v>1</v>
          </cell>
          <cell r="AC695">
            <v>5</v>
          </cell>
          <cell r="BD695">
            <v>0</v>
          </cell>
          <cell r="BE695">
            <v>0</v>
          </cell>
          <cell r="BG695">
            <v>1</v>
          </cell>
          <cell r="BH695">
            <v>5</v>
          </cell>
          <cell r="BM695">
            <v>0</v>
          </cell>
          <cell r="BN695">
            <v>0</v>
          </cell>
          <cell r="BU695">
            <v>1</v>
          </cell>
          <cell r="BV695">
            <v>1</v>
          </cell>
        </row>
        <row r="696">
          <cell r="C696" t="str">
            <v>MI</v>
          </cell>
          <cell r="D696" t="str">
            <v>Kec. Mranggen</v>
          </cell>
          <cell r="G696" t="str">
            <v>SWASTA</v>
          </cell>
          <cell r="P696">
            <v>0</v>
          </cell>
          <cell r="Q696">
            <v>2</v>
          </cell>
          <cell r="S696">
            <v>10</v>
          </cell>
          <cell r="T696">
            <v>4</v>
          </cell>
          <cell r="Y696">
            <v>10</v>
          </cell>
          <cell r="Z696">
            <v>4</v>
          </cell>
          <cell r="AB696">
            <v>10</v>
          </cell>
          <cell r="AC696">
            <v>6</v>
          </cell>
          <cell r="BD696">
            <v>0</v>
          </cell>
          <cell r="BE696">
            <v>0</v>
          </cell>
          <cell r="BG696">
            <v>10</v>
          </cell>
          <cell r="BH696">
            <v>6</v>
          </cell>
          <cell r="BM696">
            <v>0</v>
          </cell>
          <cell r="BN696">
            <v>0</v>
          </cell>
          <cell r="BU696">
            <v>0</v>
          </cell>
          <cell r="BV696">
            <v>0</v>
          </cell>
        </row>
        <row r="697">
          <cell r="C697" t="str">
            <v>MI</v>
          </cell>
          <cell r="D697" t="str">
            <v>Kec. Mranggen</v>
          </cell>
          <cell r="G697" t="str">
            <v>SWASTA</v>
          </cell>
          <cell r="P697">
            <v>2</v>
          </cell>
          <cell r="Q697">
            <v>2</v>
          </cell>
          <cell r="S697">
            <v>3</v>
          </cell>
          <cell r="T697">
            <v>3</v>
          </cell>
          <cell r="Y697">
            <v>3</v>
          </cell>
          <cell r="Z697">
            <v>3</v>
          </cell>
          <cell r="AB697">
            <v>5</v>
          </cell>
          <cell r="AC697">
            <v>5</v>
          </cell>
          <cell r="BD697">
            <v>1</v>
          </cell>
          <cell r="BE697">
            <v>0</v>
          </cell>
          <cell r="BG697">
            <v>4</v>
          </cell>
          <cell r="BH697">
            <v>5</v>
          </cell>
          <cell r="BM697">
            <v>0</v>
          </cell>
          <cell r="BN697">
            <v>0</v>
          </cell>
          <cell r="BU697">
            <v>1</v>
          </cell>
          <cell r="BV697">
            <v>0</v>
          </cell>
        </row>
        <row r="698">
          <cell r="C698" t="str">
            <v>MI</v>
          </cell>
          <cell r="D698" t="str">
            <v>Kec. Mranggen</v>
          </cell>
          <cell r="G698" t="str">
            <v>SWASTA</v>
          </cell>
          <cell r="P698">
            <v>1</v>
          </cell>
          <cell r="Q698">
            <v>2</v>
          </cell>
          <cell r="S698">
            <v>4</v>
          </cell>
          <cell r="T698">
            <v>2</v>
          </cell>
          <cell r="Y698">
            <v>4</v>
          </cell>
          <cell r="Z698">
            <v>2</v>
          </cell>
          <cell r="AB698">
            <v>5</v>
          </cell>
          <cell r="AC698">
            <v>4</v>
          </cell>
          <cell r="BD698">
            <v>1</v>
          </cell>
          <cell r="BE698">
            <v>0</v>
          </cell>
          <cell r="BG698">
            <v>4</v>
          </cell>
          <cell r="BH698">
            <v>4</v>
          </cell>
          <cell r="BM698">
            <v>0</v>
          </cell>
          <cell r="BN698">
            <v>0</v>
          </cell>
          <cell r="BU698">
            <v>0</v>
          </cell>
          <cell r="BV698">
            <v>0</v>
          </cell>
        </row>
        <row r="699">
          <cell r="C699" t="str">
            <v>MI</v>
          </cell>
          <cell r="D699" t="str">
            <v>Kec. Mranggen</v>
          </cell>
          <cell r="G699" t="str">
            <v>SWASTA</v>
          </cell>
          <cell r="P699">
            <v>2</v>
          </cell>
          <cell r="Q699">
            <v>1</v>
          </cell>
          <cell r="S699">
            <v>4</v>
          </cell>
          <cell r="T699">
            <v>3</v>
          </cell>
          <cell r="Y699">
            <v>4</v>
          </cell>
          <cell r="Z699">
            <v>3</v>
          </cell>
          <cell r="AB699">
            <v>6</v>
          </cell>
          <cell r="AC699">
            <v>4</v>
          </cell>
          <cell r="BD699">
            <v>0</v>
          </cell>
          <cell r="BE699">
            <v>0</v>
          </cell>
          <cell r="BG699">
            <v>6</v>
          </cell>
          <cell r="BH699">
            <v>4</v>
          </cell>
          <cell r="BM699">
            <v>0</v>
          </cell>
          <cell r="BN699">
            <v>0</v>
          </cell>
          <cell r="BU699">
            <v>0</v>
          </cell>
          <cell r="BV699">
            <v>0</v>
          </cell>
        </row>
        <row r="700">
          <cell r="C700" t="str">
            <v>MI</v>
          </cell>
          <cell r="D700" t="str">
            <v>Kec. Mranggen</v>
          </cell>
          <cell r="G700" t="str">
            <v>SWASTA</v>
          </cell>
          <cell r="P700">
            <v>0</v>
          </cell>
          <cell r="Q700">
            <v>1</v>
          </cell>
          <cell r="S700">
            <v>5</v>
          </cell>
          <cell r="T700">
            <v>3</v>
          </cell>
          <cell r="Y700">
            <v>5</v>
          </cell>
          <cell r="Z700">
            <v>3</v>
          </cell>
          <cell r="AB700">
            <v>5</v>
          </cell>
          <cell r="AC700">
            <v>4</v>
          </cell>
          <cell r="BD700">
            <v>0</v>
          </cell>
          <cell r="BE700">
            <v>0</v>
          </cell>
          <cell r="BG700">
            <v>5</v>
          </cell>
          <cell r="BH700">
            <v>4</v>
          </cell>
          <cell r="BM700">
            <v>0</v>
          </cell>
          <cell r="BN700">
            <v>0</v>
          </cell>
          <cell r="BU700">
            <v>0</v>
          </cell>
          <cell r="BV700">
            <v>0</v>
          </cell>
        </row>
        <row r="701">
          <cell r="C701" t="str">
            <v>MI</v>
          </cell>
          <cell r="D701" t="str">
            <v>Kec. Mranggen</v>
          </cell>
          <cell r="G701" t="str">
            <v>SWASTA</v>
          </cell>
          <cell r="P701">
            <v>1</v>
          </cell>
          <cell r="Q701">
            <v>0</v>
          </cell>
          <cell r="S701">
            <v>2</v>
          </cell>
          <cell r="T701">
            <v>4</v>
          </cell>
          <cell r="Y701">
            <v>2</v>
          </cell>
          <cell r="Z701">
            <v>4</v>
          </cell>
          <cell r="AB701">
            <v>3</v>
          </cell>
          <cell r="AC701">
            <v>4</v>
          </cell>
          <cell r="BD701">
            <v>1</v>
          </cell>
          <cell r="BE701">
            <v>0</v>
          </cell>
          <cell r="BG701">
            <v>2</v>
          </cell>
          <cell r="BH701">
            <v>4</v>
          </cell>
          <cell r="BM701">
            <v>0</v>
          </cell>
          <cell r="BN701">
            <v>0</v>
          </cell>
          <cell r="BU701">
            <v>0</v>
          </cell>
          <cell r="BV701">
            <v>0</v>
          </cell>
        </row>
        <row r="702">
          <cell r="C702" t="str">
            <v>MI</v>
          </cell>
          <cell r="D702" t="str">
            <v>Kec. Mranggen</v>
          </cell>
          <cell r="G702" t="str">
            <v>SWASTA</v>
          </cell>
          <cell r="P702">
            <v>0</v>
          </cell>
          <cell r="Q702">
            <v>2</v>
          </cell>
          <cell r="S702">
            <v>2</v>
          </cell>
          <cell r="T702">
            <v>5</v>
          </cell>
          <cell r="Y702">
            <v>2</v>
          </cell>
          <cell r="Z702">
            <v>5</v>
          </cell>
          <cell r="AB702">
            <v>2</v>
          </cell>
          <cell r="AC702">
            <v>7</v>
          </cell>
          <cell r="BD702">
            <v>0</v>
          </cell>
          <cell r="BE702">
            <v>0</v>
          </cell>
          <cell r="BG702">
            <v>2</v>
          </cell>
          <cell r="BH702">
            <v>7</v>
          </cell>
          <cell r="BM702">
            <v>0</v>
          </cell>
          <cell r="BN702">
            <v>0</v>
          </cell>
          <cell r="BU702">
            <v>0</v>
          </cell>
          <cell r="BV702">
            <v>0</v>
          </cell>
        </row>
        <row r="703">
          <cell r="C703" t="str">
            <v>MI</v>
          </cell>
          <cell r="D703" t="str">
            <v>Kec. Mranggen</v>
          </cell>
          <cell r="G703" t="str">
            <v>SWASTA</v>
          </cell>
          <cell r="P703">
            <v>1</v>
          </cell>
          <cell r="Q703">
            <v>1</v>
          </cell>
          <cell r="S703">
            <v>5</v>
          </cell>
          <cell r="T703">
            <v>2</v>
          </cell>
          <cell r="Y703">
            <v>5</v>
          </cell>
          <cell r="Z703">
            <v>2</v>
          </cell>
          <cell r="AB703">
            <v>6</v>
          </cell>
          <cell r="AC703">
            <v>3</v>
          </cell>
          <cell r="BD703">
            <v>0</v>
          </cell>
          <cell r="BE703">
            <v>1</v>
          </cell>
          <cell r="BG703">
            <v>6</v>
          </cell>
          <cell r="BH703">
            <v>2</v>
          </cell>
          <cell r="BM703">
            <v>0</v>
          </cell>
          <cell r="BN703">
            <v>0</v>
          </cell>
          <cell r="BU703">
            <v>1</v>
          </cell>
          <cell r="BV703">
            <v>0</v>
          </cell>
        </row>
        <row r="704">
          <cell r="C704" t="str">
            <v>MI</v>
          </cell>
          <cell r="D704" t="str">
            <v>Kec. Mranggen</v>
          </cell>
          <cell r="G704" t="str">
            <v>SWASTA</v>
          </cell>
          <cell r="P704">
            <v>1</v>
          </cell>
          <cell r="Q704">
            <v>0</v>
          </cell>
          <cell r="S704">
            <v>4</v>
          </cell>
          <cell r="T704">
            <v>4</v>
          </cell>
          <cell r="Y704">
            <v>4</v>
          </cell>
          <cell r="Z704">
            <v>4</v>
          </cell>
          <cell r="AB704">
            <v>5</v>
          </cell>
          <cell r="AC704">
            <v>4</v>
          </cell>
          <cell r="BD704">
            <v>1</v>
          </cell>
          <cell r="BE704">
            <v>1</v>
          </cell>
          <cell r="BG704">
            <v>4</v>
          </cell>
          <cell r="BH704">
            <v>3</v>
          </cell>
          <cell r="BM704">
            <v>0</v>
          </cell>
          <cell r="BN704">
            <v>0</v>
          </cell>
          <cell r="BU704">
            <v>0</v>
          </cell>
          <cell r="BV704">
            <v>0</v>
          </cell>
        </row>
        <row r="705">
          <cell r="C705" t="str">
            <v>MI</v>
          </cell>
          <cell r="D705" t="str">
            <v>Kec. Mranggen</v>
          </cell>
          <cell r="G705" t="str">
            <v>SWASTA</v>
          </cell>
          <cell r="P705">
            <v>2</v>
          </cell>
          <cell r="Q705">
            <v>0</v>
          </cell>
          <cell r="S705">
            <v>3</v>
          </cell>
          <cell r="T705">
            <v>3</v>
          </cell>
          <cell r="Y705">
            <v>3</v>
          </cell>
          <cell r="Z705">
            <v>3</v>
          </cell>
          <cell r="AB705">
            <v>5</v>
          </cell>
          <cell r="AC705">
            <v>3</v>
          </cell>
          <cell r="BD705">
            <v>1</v>
          </cell>
          <cell r="BE705">
            <v>0</v>
          </cell>
          <cell r="BG705">
            <v>4</v>
          </cell>
          <cell r="BH705">
            <v>3</v>
          </cell>
          <cell r="BM705">
            <v>0</v>
          </cell>
          <cell r="BN705">
            <v>0</v>
          </cell>
          <cell r="BU705">
            <v>0</v>
          </cell>
          <cell r="BV705">
            <v>0</v>
          </cell>
        </row>
        <row r="706">
          <cell r="C706" t="str">
            <v>MI</v>
          </cell>
          <cell r="D706" t="str">
            <v>Kec. Mranggen</v>
          </cell>
          <cell r="G706" t="str">
            <v>SWASTA</v>
          </cell>
          <cell r="P706">
            <v>1</v>
          </cell>
          <cell r="Q706">
            <v>1</v>
          </cell>
          <cell r="S706">
            <v>5</v>
          </cell>
          <cell r="T706">
            <v>2</v>
          </cell>
          <cell r="Y706">
            <v>5</v>
          </cell>
          <cell r="Z706">
            <v>2</v>
          </cell>
          <cell r="AB706">
            <v>6</v>
          </cell>
          <cell r="AC706">
            <v>3</v>
          </cell>
          <cell r="BD706">
            <v>2</v>
          </cell>
          <cell r="BE706">
            <v>0</v>
          </cell>
          <cell r="BG706">
            <v>4</v>
          </cell>
          <cell r="BH706">
            <v>3</v>
          </cell>
          <cell r="BM706">
            <v>0</v>
          </cell>
          <cell r="BN706">
            <v>0</v>
          </cell>
          <cell r="BU706">
            <v>0</v>
          </cell>
          <cell r="BV706">
            <v>0</v>
          </cell>
        </row>
        <row r="707">
          <cell r="C707" t="str">
            <v>MI</v>
          </cell>
          <cell r="D707" t="str">
            <v>Kec. Mranggen</v>
          </cell>
          <cell r="G707" t="str">
            <v>SWASTA</v>
          </cell>
          <cell r="P707">
            <v>0</v>
          </cell>
          <cell r="Q707">
            <v>4</v>
          </cell>
          <cell r="S707">
            <v>5</v>
          </cell>
          <cell r="T707">
            <v>1</v>
          </cell>
          <cell r="Y707">
            <v>5</v>
          </cell>
          <cell r="Z707">
            <v>1</v>
          </cell>
          <cell r="AB707">
            <v>5</v>
          </cell>
          <cell r="AC707">
            <v>5</v>
          </cell>
          <cell r="BD707">
            <v>0</v>
          </cell>
          <cell r="BE707">
            <v>0</v>
          </cell>
          <cell r="BG707">
            <v>5</v>
          </cell>
          <cell r="BH707">
            <v>5</v>
          </cell>
          <cell r="BM707">
            <v>0</v>
          </cell>
          <cell r="BN707">
            <v>0</v>
          </cell>
          <cell r="BU707">
            <v>0</v>
          </cell>
          <cell r="BV707">
            <v>0</v>
          </cell>
        </row>
        <row r="708">
          <cell r="C708" t="str">
            <v>MI</v>
          </cell>
          <cell r="D708" t="str">
            <v>Kec. Mranggen</v>
          </cell>
          <cell r="G708" t="str">
            <v>SWASTA</v>
          </cell>
          <cell r="P708">
            <v>2</v>
          </cell>
          <cell r="Q708">
            <v>1</v>
          </cell>
          <cell r="S708">
            <v>5</v>
          </cell>
          <cell r="T708">
            <v>2</v>
          </cell>
          <cell r="Y708">
            <v>5</v>
          </cell>
          <cell r="Z708">
            <v>2</v>
          </cell>
          <cell r="AB708">
            <v>7</v>
          </cell>
          <cell r="AC708">
            <v>3</v>
          </cell>
          <cell r="BD708">
            <v>0</v>
          </cell>
          <cell r="BE708">
            <v>1</v>
          </cell>
          <cell r="BG708">
            <v>7</v>
          </cell>
          <cell r="BH708">
            <v>2</v>
          </cell>
          <cell r="BM708">
            <v>0</v>
          </cell>
          <cell r="BN708">
            <v>0</v>
          </cell>
          <cell r="BU708">
            <v>2</v>
          </cell>
          <cell r="BV708">
            <v>0</v>
          </cell>
        </row>
        <row r="709">
          <cell r="C709" t="str">
            <v>MI</v>
          </cell>
          <cell r="D709" t="str">
            <v>Kec. Mranggen</v>
          </cell>
          <cell r="G709" t="str">
            <v>SWASTA</v>
          </cell>
          <cell r="P709">
            <v>3</v>
          </cell>
          <cell r="Q709">
            <v>2</v>
          </cell>
          <cell r="S709">
            <v>2</v>
          </cell>
          <cell r="T709">
            <v>2</v>
          </cell>
          <cell r="Y709">
            <v>2</v>
          </cell>
          <cell r="Z709">
            <v>2</v>
          </cell>
          <cell r="AB709">
            <v>5</v>
          </cell>
          <cell r="AC709">
            <v>4</v>
          </cell>
          <cell r="BD709">
            <v>0</v>
          </cell>
          <cell r="BE709">
            <v>0</v>
          </cell>
          <cell r="BG709">
            <v>5</v>
          </cell>
          <cell r="BH709">
            <v>4</v>
          </cell>
          <cell r="BM709">
            <v>0</v>
          </cell>
          <cell r="BN709">
            <v>0</v>
          </cell>
          <cell r="BU709">
            <v>0</v>
          </cell>
          <cell r="BV709">
            <v>0</v>
          </cell>
        </row>
        <row r="710">
          <cell r="C710" t="str">
            <v>MI</v>
          </cell>
          <cell r="D710" t="str">
            <v>Kec. Mranggen</v>
          </cell>
          <cell r="G710" t="str">
            <v>SWASTA</v>
          </cell>
          <cell r="P710">
            <v>0</v>
          </cell>
          <cell r="Q710">
            <v>0</v>
          </cell>
          <cell r="S710">
            <v>7</v>
          </cell>
          <cell r="T710">
            <v>3</v>
          </cell>
          <cell r="Y710">
            <v>7</v>
          </cell>
          <cell r="Z710">
            <v>3</v>
          </cell>
          <cell r="AB710">
            <v>7</v>
          </cell>
          <cell r="AC710">
            <v>3</v>
          </cell>
          <cell r="BD710">
            <v>1</v>
          </cell>
          <cell r="BE710">
            <v>0</v>
          </cell>
          <cell r="BG710">
            <v>6</v>
          </cell>
          <cell r="BH710">
            <v>3</v>
          </cell>
          <cell r="BM710">
            <v>0</v>
          </cell>
          <cell r="BN710">
            <v>0</v>
          </cell>
          <cell r="BU710">
            <v>0</v>
          </cell>
          <cell r="BV710">
            <v>0</v>
          </cell>
        </row>
        <row r="711">
          <cell r="C711" t="str">
            <v>MI</v>
          </cell>
          <cell r="D711" t="str">
            <v>Kec. Karangawen</v>
          </cell>
          <cell r="G711" t="str">
            <v>SWASTA</v>
          </cell>
          <cell r="P711">
            <v>0</v>
          </cell>
          <cell r="Q711">
            <v>0</v>
          </cell>
          <cell r="S711">
            <v>4</v>
          </cell>
          <cell r="T711">
            <v>5</v>
          </cell>
          <cell r="Y711">
            <v>4</v>
          </cell>
          <cell r="Z711">
            <v>5</v>
          </cell>
          <cell r="AB711">
            <v>4</v>
          </cell>
          <cell r="AC711">
            <v>5</v>
          </cell>
          <cell r="BD711">
            <v>1</v>
          </cell>
          <cell r="BE711">
            <v>0</v>
          </cell>
          <cell r="BG711">
            <v>3</v>
          </cell>
          <cell r="BH711">
            <v>5</v>
          </cell>
          <cell r="BM711">
            <v>0</v>
          </cell>
          <cell r="BN711">
            <v>0</v>
          </cell>
          <cell r="BU711">
            <v>0</v>
          </cell>
          <cell r="BV711">
            <v>0</v>
          </cell>
        </row>
        <row r="712">
          <cell r="C712" t="str">
            <v>MI</v>
          </cell>
          <cell r="D712" t="str">
            <v>Kec. Karangawen</v>
          </cell>
          <cell r="G712" t="str">
            <v>SWASTA</v>
          </cell>
          <cell r="P712">
            <v>2</v>
          </cell>
          <cell r="Q712">
            <v>0</v>
          </cell>
          <cell r="S712">
            <v>7</v>
          </cell>
          <cell r="T712">
            <v>11</v>
          </cell>
          <cell r="Y712">
            <v>7</v>
          </cell>
          <cell r="Z712">
            <v>11</v>
          </cell>
          <cell r="AB712">
            <v>9</v>
          </cell>
          <cell r="AC712">
            <v>11</v>
          </cell>
          <cell r="BD712">
            <v>1</v>
          </cell>
          <cell r="BE712">
            <v>0</v>
          </cell>
          <cell r="BG712">
            <v>8</v>
          </cell>
          <cell r="BH712">
            <v>11</v>
          </cell>
          <cell r="BM712">
            <v>0</v>
          </cell>
          <cell r="BN712">
            <v>0</v>
          </cell>
          <cell r="BU712">
            <v>0</v>
          </cell>
          <cell r="BV712">
            <v>0</v>
          </cell>
        </row>
        <row r="713">
          <cell r="C713" t="str">
            <v>MI</v>
          </cell>
          <cell r="D713" t="str">
            <v>Kec. Karangawen</v>
          </cell>
          <cell r="G713" t="str">
            <v>SWASTA</v>
          </cell>
          <cell r="P713">
            <v>2</v>
          </cell>
          <cell r="Q713">
            <v>1</v>
          </cell>
          <cell r="S713">
            <v>4</v>
          </cell>
          <cell r="T713">
            <v>2</v>
          </cell>
          <cell r="Y713">
            <v>4</v>
          </cell>
          <cell r="Z713">
            <v>2</v>
          </cell>
          <cell r="AB713">
            <v>6</v>
          </cell>
          <cell r="AC713">
            <v>3</v>
          </cell>
          <cell r="BD713">
            <v>0</v>
          </cell>
          <cell r="BE713">
            <v>0</v>
          </cell>
          <cell r="BG713">
            <v>6</v>
          </cell>
          <cell r="BH713">
            <v>3</v>
          </cell>
          <cell r="BM713">
            <v>0</v>
          </cell>
          <cell r="BN713">
            <v>0</v>
          </cell>
          <cell r="BU713">
            <v>0</v>
          </cell>
          <cell r="BV713">
            <v>0</v>
          </cell>
        </row>
        <row r="714">
          <cell r="C714" t="str">
            <v>MI</v>
          </cell>
          <cell r="D714" t="str">
            <v>Kec. Karangawen</v>
          </cell>
          <cell r="G714" t="str">
            <v>SWASTA</v>
          </cell>
          <cell r="P714">
            <v>1</v>
          </cell>
          <cell r="Q714">
            <v>1</v>
          </cell>
          <cell r="S714">
            <v>3</v>
          </cell>
          <cell r="T714">
            <v>4</v>
          </cell>
          <cell r="Y714">
            <v>3</v>
          </cell>
          <cell r="Z714">
            <v>4</v>
          </cell>
          <cell r="AB714">
            <v>4</v>
          </cell>
          <cell r="AC714">
            <v>5</v>
          </cell>
          <cell r="BD714">
            <v>0</v>
          </cell>
          <cell r="BE714">
            <v>0</v>
          </cell>
          <cell r="BG714">
            <v>4</v>
          </cell>
          <cell r="BH714">
            <v>5</v>
          </cell>
          <cell r="BM714">
            <v>0</v>
          </cell>
          <cell r="BN714">
            <v>0</v>
          </cell>
          <cell r="BU714">
            <v>2</v>
          </cell>
          <cell r="BV714">
            <v>0</v>
          </cell>
        </row>
        <row r="715">
          <cell r="C715" t="str">
            <v>MI</v>
          </cell>
          <cell r="D715" t="str">
            <v>Kec. Karangawen</v>
          </cell>
          <cell r="G715" t="str">
            <v>SWASTA</v>
          </cell>
          <cell r="P715">
            <v>3</v>
          </cell>
          <cell r="Q715">
            <v>1</v>
          </cell>
          <cell r="S715">
            <v>8</v>
          </cell>
          <cell r="T715">
            <v>2</v>
          </cell>
          <cell r="Y715">
            <v>8</v>
          </cell>
          <cell r="Z715">
            <v>2</v>
          </cell>
          <cell r="AB715">
            <v>11</v>
          </cell>
          <cell r="AC715">
            <v>3</v>
          </cell>
          <cell r="BD715">
            <v>1</v>
          </cell>
          <cell r="BE715">
            <v>0</v>
          </cell>
          <cell r="BG715">
            <v>10</v>
          </cell>
          <cell r="BH715">
            <v>3</v>
          </cell>
          <cell r="BM715">
            <v>0</v>
          </cell>
          <cell r="BN715">
            <v>0</v>
          </cell>
          <cell r="BU715">
            <v>0</v>
          </cell>
          <cell r="BV715">
            <v>0</v>
          </cell>
        </row>
        <row r="716">
          <cell r="C716" t="str">
            <v>MI</v>
          </cell>
          <cell r="D716" t="str">
            <v>Kec. Karangawen</v>
          </cell>
          <cell r="G716" t="str">
            <v>SWASTA</v>
          </cell>
          <cell r="P716">
            <v>2</v>
          </cell>
          <cell r="Q716">
            <v>0</v>
          </cell>
          <cell r="S716">
            <v>2</v>
          </cell>
          <cell r="T716">
            <v>3</v>
          </cell>
          <cell r="Y716">
            <v>2</v>
          </cell>
          <cell r="Z716">
            <v>3</v>
          </cell>
          <cell r="AB716">
            <v>4</v>
          </cell>
          <cell r="AC716">
            <v>3</v>
          </cell>
          <cell r="BD716">
            <v>0</v>
          </cell>
          <cell r="BE716">
            <v>1</v>
          </cell>
          <cell r="BG716">
            <v>4</v>
          </cell>
          <cell r="BH716">
            <v>2</v>
          </cell>
          <cell r="BM716">
            <v>0</v>
          </cell>
          <cell r="BN716">
            <v>0</v>
          </cell>
          <cell r="BU716">
            <v>0</v>
          </cell>
          <cell r="BV716">
            <v>2</v>
          </cell>
        </row>
        <row r="717">
          <cell r="C717" t="str">
            <v>MI</v>
          </cell>
          <cell r="D717" t="str">
            <v>Kec. Karangawen</v>
          </cell>
          <cell r="G717" t="str">
            <v>SWASTA</v>
          </cell>
          <cell r="P717">
            <v>1</v>
          </cell>
          <cell r="Q717">
            <v>0</v>
          </cell>
          <cell r="S717">
            <v>3</v>
          </cell>
          <cell r="T717">
            <v>4</v>
          </cell>
          <cell r="Y717">
            <v>3</v>
          </cell>
          <cell r="Z717">
            <v>4</v>
          </cell>
          <cell r="AB717">
            <v>4</v>
          </cell>
          <cell r="AC717">
            <v>4</v>
          </cell>
          <cell r="BD717">
            <v>0</v>
          </cell>
          <cell r="BE717">
            <v>0</v>
          </cell>
          <cell r="BG717">
            <v>4</v>
          </cell>
          <cell r="BH717">
            <v>4</v>
          </cell>
          <cell r="BM717">
            <v>0</v>
          </cell>
          <cell r="BN717">
            <v>0</v>
          </cell>
          <cell r="BU717">
            <v>0</v>
          </cell>
          <cell r="BV717">
            <v>0</v>
          </cell>
        </row>
        <row r="718">
          <cell r="C718" t="str">
            <v>MI</v>
          </cell>
          <cell r="D718" t="str">
            <v>Kec. Karangawen</v>
          </cell>
          <cell r="G718" t="str">
            <v>SWASTA</v>
          </cell>
          <cell r="P718">
            <v>0</v>
          </cell>
          <cell r="Q718">
            <v>1</v>
          </cell>
          <cell r="S718">
            <v>5</v>
          </cell>
          <cell r="T718">
            <v>3</v>
          </cell>
          <cell r="Y718">
            <v>5</v>
          </cell>
          <cell r="Z718">
            <v>3</v>
          </cell>
          <cell r="AB718">
            <v>5</v>
          </cell>
          <cell r="AC718">
            <v>4</v>
          </cell>
          <cell r="BD718">
            <v>0</v>
          </cell>
          <cell r="BE718">
            <v>0</v>
          </cell>
          <cell r="BG718">
            <v>5</v>
          </cell>
          <cell r="BH718">
            <v>4</v>
          </cell>
          <cell r="BM718">
            <v>0</v>
          </cell>
          <cell r="BN718">
            <v>0</v>
          </cell>
          <cell r="BU718">
            <v>0</v>
          </cell>
          <cell r="BV718">
            <v>0</v>
          </cell>
        </row>
        <row r="719">
          <cell r="C719" t="str">
            <v>MI</v>
          </cell>
          <cell r="D719" t="str">
            <v>Kec. Guntur</v>
          </cell>
          <cell r="G719" t="str">
            <v>SWASTA</v>
          </cell>
          <cell r="P719">
            <v>1</v>
          </cell>
          <cell r="Q719">
            <v>2</v>
          </cell>
          <cell r="S719">
            <v>4</v>
          </cell>
          <cell r="T719">
            <v>2</v>
          </cell>
          <cell r="Y719">
            <v>4</v>
          </cell>
          <cell r="Z719">
            <v>2</v>
          </cell>
          <cell r="AB719">
            <v>5</v>
          </cell>
          <cell r="AC719">
            <v>4</v>
          </cell>
          <cell r="BD719">
            <v>0</v>
          </cell>
          <cell r="BE719">
            <v>0</v>
          </cell>
          <cell r="BG719">
            <v>5</v>
          </cell>
          <cell r="BH719">
            <v>4</v>
          </cell>
          <cell r="BM719">
            <v>0</v>
          </cell>
          <cell r="BN719">
            <v>0</v>
          </cell>
          <cell r="BU719">
            <v>2</v>
          </cell>
          <cell r="BV719">
            <v>0</v>
          </cell>
        </row>
        <row r="720">
          <cell r="C720" t="str">
            <v>MI</v>
          </cell>
          <cell r="D720" t="str">
            <v>Kec. Guntur</v>
          </cell>
          <cell r="G720" t="str">
            <v>SWASTA</v>
          </cell>
          <cell r="P720">
            <v>4</v>
          </cell>
          <cell r="Q720">
            <v>1</v>
          </cell>
          <cell r="S720">
            <v>6</v>
          </cell>
          <cell r="T720">
            <v>2</v>
          </cell>
          <cell r="Y720">
            <v>6</v>
          </cell>
          <cell r="Z720">
            <v>2</v>
          </cell>
          <cell r="AB720">
            <v>10</v>
          </cell>
          <cell r="AC720">
            <v>3</v>
          </cell>
          <cell r="BD720">
            <v>0</v>
          </cell>
          <cell r="BE720">
            <v>0</v>
          </cell>
          <cell r="BG720">
            <v>10</v>
          </cell>
          <cell r="BH720">
            <v>3</v>
          </cell>
          <cell r="BM720">
            <v>0</v>
          </cell>
          <cell r="BN720">
            <v>0</v>
          </cell>
          <cell r="BU720">
            <v>0</v>
          </cell>
          <cell r="BV720">
            <v>0</v>
          </cell>
        </row>
        <row r="721">
          <cell r="C721" t="str">
            <v>MI</v>
          </cell>
          <cell r="D721" t="str">
            <v>Kec. Guntur</v>
          </cell>
          <cell r="G721" t="str">
            <v>SWASTA</v>
          </cell>
          <cell r="P721">
            <v>2</v>
          </cell>
          <cell r="Q721">
            <v>2</v>
          </cell>
          <cell r="S721">
            <v>3</v>
          </cell>
          <cell r="T721">
            <v>1</v>
          </cell>
          <cell r="Y721">
            <v>3</v>
          </cell>
          <cell r="Z721">
            <v>1</v>
          </cell>
          <cell r="AB721">
            <v>5</v>
          </cell>
          <cell r="AC721">
            <v>3</v>
          </cell>
          <cell r="BD721">
            <v>0</v>
          </cell>
          <cell r="BE721">
            <v>0</v>
          </cell>
          <cell r="BG721">
            <v>5</v>
          </cell>
          <cell r="BH721">
            <v>3</v>
          </cell>
          <cell r="BM721">
            <v>0</v>
          </cell>
          <cell r="BN721">
            <v>0</v>
          </cell>
          <cell r="BU721">
            <v>1</v>
          </cell>
          <cell r="BV721">
            <v>0</v>
          </cell>
        </row>
        <row r="722">
          <cell r="C722" t="str">
            <v>MI</v>
          </cell>
          <cell r="D722" t="str">
            <v>Kec. Guntur</v>
          </cell>
          <cell r="G722" t="str">
            <v>SWASTA</v>
          </cell>
          <cell r="P722">
            <v>2</v>
          </cell>
          <cell r="Q722">
            <v>2</v>
          </cell>
          <cell r="S722">
            <v>3</v>
          </cell>
          <cell r="T722">
            <v>2</v>
          </cell>
          <cell r="Y722">
            <v>3</v>
          </cell>
          <cell r="Z722">
            <v>2</v>
          </cell>
          <cell r="AB722">
            <v>5</v>
          </cell>
          <cell r="AC722">
            <v>4</v>
          </cell>
          <cell r="BD722">
            <v>0</v>
          </cell>
          <cell r="BE722">
            <v>0</v>
          </cell>
          <cell r="BG722">
            <v>5</v>
          </cell>
          <cell r="BH722">
            <v>4</v>
          </cell>
          <cell r="BM722">
            <v>0</v>
          </cell>
          <cell r="BN722">
            <v>0</v>
          </cell>
          <cell r="BU722">
            <v>0</v>
          </cell>
          <cell r="BV722">
            <v>0</v>
          </cell>
        </row>
        <row r="723">
          <cell r="C723" t="str">
            <v>MI</v>
          </cell>
          <cell r="D723" t="str">
            <v>Kec. Guntur</v>
          </cell>
          <cell r="G723" t="str">
            <v>SWASTA</v>
          </cell>
          <cell r="P723">
            <v>3</v>
          </cell>
          <cell r="Q723">
            <v>2</v>
          </cell>
          <cell r="S723">
            <v>3</v>
          </cell>
          <cell r="T723">
            <v>1</v>
          </cell>
          <cell r="Y723">
            <v>3</v>
          </cell>
          <cell r="Z723">
            <v>1</v>
          </cell>
          <cell r="AB723">
            <v>6</v>
          </cell>
          <cell r="AC723">
            <v>3</v>
          </cell>
          <cell r="BD723">
            <v>0</v>
          </cell>
          <cell r="BE723">
            <v>0</v>
          </cell>
          <cell r="BG723">
            <v>6</v>
          </cell>
          <cell r="BH723">
            <v>3</v>
          </cell>
          <cell r="BM723">
            <v>0</v>
          </cell>
          <cell r="BN723">
            <v>0</v>
          </cell>
          <cell r="BU723">
            <v>0</v>
          </cell>
          <cell r="BV723">
            <v>0</v>
          </cell>
        </row>
        <row r="724">
          <cell r="C724" t="str">
            <v>MI</v>
          </cell>
          <cell r="D724" t="str">
            <v>Kec. Guntur</v>
          </cell>
          <cell r="G724" t="str">
            <v>SWASTA</v>
          </cell>
          <cell r="P724">
            <v>1</v>
          </cell>
          <cell r="Q724">
            <v>4</v>
          </cell>
          <cell r="S724">
            <v>6</v>
          </cell>
          <cell r="T724">
            <v>0</v>
          </cell>
          <cell r="Y724">
            <v>6</v>
          </cell>
          <cell r="Z724">
            <v>0</v>
          </cell>
          <cell r="AB724">
            <v>7</v>
          </cell>
          <cell r="AC724">
            <v>4</v>
          </cell>
          <cell r="BD724">
            <v>0</v>
          </cell>
          <cell r="BE724">
            <v>0</v>
          </cell>
          <cell r="BG724">
            <v>7</v>
          </cell>
          <cell r="BH724">
            <v>4</v>
          </cell>
          <cell r="BM724">
            <v>0</v>
          </cell>
          <cell r="BN724">
            <v>0</v>
          </cell>
          <cell r="BU724">
            <v>0</v>
          </cell>
          <cell r="BV724">
            <v>0</v>
          </cell>
        </row>
        <row r="725">
          <cell r="C725" t="str">
            <v>MI</v>
          </cell>
          <cell r="D725" t="str">
            <v>Kec. Guntur</v>
          </cell>
          <cell r="G725" t="str">
            <v>SWASTA</v>
          </cell>
          <cell r="P725">
            <v>1</v>
          </cell>
          <cell r="Q725">
            <v>1</v>
          </cell>
          <cell r="S725">
            <v>3</v>
          </cell>
          <cell r="T725">
            <v>4</v>
          </cell>
          <cell r="Y725">
            <v>3</v>
          </cell>
          <cell r="Z725">
            <v>4</v>
          </cell>
          <cell r="AB725">
            <v>4</v>
          </cell>
          <cell r="AC725">
            <v>5</v>
          </cell>
          <cell r="BD725">
            <v>0</v>
          </cell>
          <cell r="BE725">
            <v>1</v>
          </cell>
          <cell r="BG725">
            <v>4</v>
          </cell>
          <cell r="BH725">
            <v>4</v>
          </cell>
          <cell r="BM725">
            <v>0</v>
          </cell>
          <cell r="BN725">
            <v>0</v>
          </cell>
          <cell r="BU725">
            <v>1</v>
          </cell>
          <cell r="BV725">
            <v>0</v>
          </cell>
        </row>
        <row r="726">
          <cell r="C726" t="str">
            <v>MI</v>
          </cell>
          <cell r="D726" t="str">
            <v>Kec. Guntur</v>
          </cell>
          <cell r="G726" t="str">
            <v>SWASTA</v>
          </cell>
          <cell r="P726">
            <v>0</v>
          </cell>
          <cell r="Q726">
            <v>1</v>
          </cell>
          <cell r="S726">
            <v>5</v>
          </cell>
          <cell r="T726">
            <v>2</v>
          </cell>
          <cell r="Y726">
            <v>5</v>
          </cell>
          <cell r="Z726">
            <v>2</v>
          </cell>
          <cell r="AB726">
            <v>5</v>
          </cell>
          <cell r="AC726">
            <v>3</v>
          </cell>
          <cell r="BD726">
            <v>0</v>
          </cell>
          <cell r="BE726">
            <v>0</v>
          </cell>
          <cell r="BG726">
            <v>5</v>
          </cell>
          <cell r="BH726">
            <v>3</v>
          </cell>
          <cell r="BM726">
            <v>0</v>
          </cell>
          <cell r="BN726">
            <v>0</v>
          </cell>
          <cell r="BU726">
            <v>1</v>
          </cell>
          <cell r="BV726">
            <v>0</v>
          </cell>
        </row>
        <row r="727">
          <cell r="C727" t="str">
            <v>MI</v>
          </cell>
          <cell r="D727" t="str">
            <v>Kec. Guntur</v>
          </cell>
          <cell r="G727" t="str">
            <v>SWASTA</v>
          </cell>
          <cell r="P727">
            <v>3</v>
          </cell>
          <cell r="Q727">
            <v>0</v>
          </cell>
          <cell r="S727">
            <v>1</v>
          </cell>
          <cell r="T727">
            <v>5</v>
          </cell>
          <cell r="Y727">
            <v>1</v>
          </cell>
          <cell r="Z727">
            <v>5</v>
          </cell>
          <cell r="AB727">
            <v>4</v>
          </cell>
          <cell r="AC727">
            <v>5</v>
          </cell>
          <cell r="BD727">
            <v>0</v>
          </cell>
          <cell r="BE727">
            <v>1</v>
          </cell>
          <cell r="BG727">
            <v>4</v>
          </cell>
          <cell r="BH727">
            <v>4</v>
          </cell>
          <cell r="BM727">
            <v>0</v>
          </cell>
          <cell r="BN727">
            <v>0</v>
          </cell>
          <cell r="BU727">
            <v>0</v>
          </cell>
          <cell r="BV727">
            <v>0</v>
          </cell>
        </row>
        <row r="728">
          <cell r="C728" t="str">
            <v>MI</v>
          </cell>
          <cell r="D728" t="str">
            <v>Kec. Sayung</v>
          </cell>
          <cell r="G728" t="str">
            <v>SWASTA</v>
          </cell>
          <cell r="P728">
            <v>1</v>
          </cell>
          <cell r="Q728">
            <v>0</v>
          </cell>
          <cell r="S728">
            <v>7</v>
          </cell>
          <cell r="T728">
            <v>1</v>
          </cell>
          <cell r="Y728">
            <v>7</v>
          </cell>
          <cell r="Z728">
            <v>1</v>
          </cell>
          <cell r="AB728">
            <v>8</v>
          </cell>
          <cell r="AC728">
            <v>1</v>
          </cell>
          <cell r="BD728">
            <v>0</v>
          </cell>
          <cell r="BE728">
            <v>0</v>
          </cell>
          <cell r="BG728">
            <v>8</v>
          </cell>
          <cell r="BH728">
            <v>1</v>
          </cell>
          <cell r="BM728">
            <v>0</v>
          </cell>
          <cell r="BN728">
            <v>0</v>
          </cell>
          <cell r="BU728">
            <v>2</v>
          </cell>
          <cell r="BV728">
            <v>0</v>
          </cell>
        </row>
        <row r="729">
          <cell r="C729" t="str">
            <v>MI</v>
          </cell>
          <cell r="D729" t="str">
            <v>Kec. Sayung</v>
          </cell>
          <cell r="G729" t="str">
            <v>SWASTA</v>
          </cell>
          <cell r="P729">
            <v>3</v>
          </cell>
          <cell r="Q729">
            <v>3</v>
          </cell>
          <cell r="S729">
            <v>3</v>
          </cell>
          <cell r="T729">
            <v>1</v>
          </cell>
          <cell r="Y729">
            <v>3</v>
          </cell>
          <cell r="Z729">
            <v>1</v>
          </cell>
          <cell r="AB729">
            <v>6</v>
          </cell>
          <cell r="AC729">
            <v>4</v>
          </cell>
          <cell r="BD729">
            <v>0</v>
          </cell>
          <cell r="BE729">
            <v>0</v>
          </cell>
          <cell r="BG729">
            <v>6</v>
          </cell>
          <cell r="BH729">
            <v>4</v>
          </cell>
          <cell r="BM729">
            <v>0</v>
          </cell>
          <cell r="BN729">
            <v>0</v>
          </cell>
          <cell r="BU729">
            <v>0</v>
          </cell>
          <cell r="BV729">
            <v>1</v>
          </cell>
        </row>
        <row r="730">
          <cell r="C730" t="str">
            <v>MI</v>
          </cell>
          <cell r="D730" t="str">
            <v>Kec. Sayung</v>
          </cell>
          <cell r="G730" t="str">
            <v>SWASTA</v>
          </cell>
          <cell r="P730">
            <v>1</v>
          </cell>
          <cell r="Q730">
            <v>0</v>
          </cell>
          <cell r="S730">
            <v>1</v>
          </cell>
          <cell r="T730">
            <v>6</v>
          </cell>
          <cell r="Y730">
            <v>1</v>
          </cell>
          <cell r="Z730">
            <v>6</v>
          </cell>
          <cell r="AB730">
            <v>2</v>
          </cell>
          <cell r="AC730">
            <v>6</v>
          </cell>
          <cell r="BD730">
            <v>1</v>
          </cell>
          <cell r="BE730">
            <v>1</v>
          </cell>
          <cell r="BG730">
            <v>1</v>
          </cell>
          <cell r="BH730">
            <v>5</v>
          </cell>
          <cell r="BM730">
            <v>0</v>
          </cell>
          <cell r="BN730">
            <v>0</v>
          </cell>
          <cell r="BU730">
            <v>0</v>
          </cell>
          <cell r="BV730">
            <v>0</v>
          </cell>
        </row>
        <row r="731">
          <cell r="C731" t="str">
            <v>MI</v>
          </cell>
          <cell r="D731" t="str">
            <v>Kec. Sayung</v>
          </cell>
          <cell r="G731" t="str">
            <v>SWASTA</v>
          </cell>
          <cell r="P731">
            <v>1</v>
          </cell>
          <cell r="Q731">
            <v>1</v>
          </cell>
          <cell r="S731">
            <v>5</v>
          </cell>
          <cell r="T731">
            <v>4</v>
          </cell>
          <cell r="Y731">
            <v>5</v>
          </cell>
          <cell r="Z731">
            <v>4</v>
          </cell>
          <cell r="AB731">
            <v>6</v>
          </cell>
          <cell r="AC731">
            <v>5</v>
          </cell>
          <cell r="BD731">
            <v>0</v>
          </cell>
          <cell r="BE731">
            <v>0</v>
          </cell>
          <cell r="BG731">
            <v>6</v>
          </cell>
          <cell r="BH731">
            <v>5</v>
          </cell>
          <cell r="BM731">
            <v>0</v>
          </cell>
          <cell r="BN731">
            <v>0</v>
          </cell>
          <cell r="BU731">
            <v>2</v>
          </cell>
          <cell r="BV731">
            <v>0</v>
          </cell>
        </row>
        <row r="732">
          <cell r="C732" t="str">
            <v>MI</v>
          </cell>
          <cell r="D732" t="str">
            <v>Kec. Sayung</v>
          </cell>
          <cell r="G732" t="str">
            <v>SWASTA</v>
          </cell>
          <cell r="P732">
            <v>0</v>
          </cell>
          <cell r="Q732">
            <v>0</v>
          </cell>
          <cell r="S732">
            <v>5</v>
          </cell>
          <cell r="T732">
            <v>3</v>
          </cell>
          <cell r="Y732">
            <v>5</v>
          </cell>
          <cell r="Z732">
            <v>3</v>
          </cell>
          <cell r="AB732">
            <v>5</v>
          </cell>
          <cell r="AC732">
            <v>3</v>
          </cell>
          <cell r="BD732">
            <v>0</v>
          </cell>
          <cell r="BE732">
            <v>0</v>
          </cell>
          <cell r="BG732">
            <v>5</v>
          </cell>
          <cell r="BH732">
            <v>3</v>
          </cell>
          <cell r="BM732">
            <v>0</v>
          </cell>
          <cell r="BN732">
            <v>0</v>
          </cell>
          <cell r="BU732">
            <v>0</v>
          </cell>
          <cell r="BV732">
            <v>0</v>
          </cell>
        </row>
        <row r="733">
          <cell r="C733" t="str">
            <v>MI</v>
          </cell>
          <cell r="D733" t="str">
            <v>Kec. Sayung</v>
          </cell>
          <cell r="G733" t="str">
            <v>SWASTA</v>
          </cell>
          <cell r="P733">
            <v>2</v>
          </cell>
          <cell r="Q733">
            <v>0</v>
          </cell>
          <cell r="S733">
            <v>4</v>
          </cell>
          <cell r="T733">
            <v>1</v>
          </cell>
          <cell r="Y733">
            <v>4</v>
          </cell>
          <cell r="Z733">
            <v>1</v>
          </cell>
          <cell r="AB733">
            <v>6</v>
          </cell>
          <cell r="AC733">
            <v>1</v>
          </cell>
          <cell r="BD733">
            <v>1</v>
          </cell>
          <cell r="BE733">
            <v>0</v>
          </cell>
          <cell r="BG733">
            <v>5</v>
          </cell>
          <cell r="BH733">
            <v>1</v>
          </cell>
          <cell r="BM733">
            <v>0</v>
          </cell>
          <cell r="BN733">
            <v>0</v>
          </cell>
          <cell r="BU733">
            <v>0</v>
          </cell>
          <cell r="BV733">
            <v>2</v>
          </cell>
        </row>
        <row r="734">
          <cell r="C734" t="str">
            <v>MI</v>
          </cell>
          <cell r="D734" t="str">
            <v>Kec. Sayung</v>
          </cell>
          <cell r="G734" t="str">
            <v>SWASTA</v>
          </cell>
          <cell r="P734">
            <v>0</v>
          </cell>
          <cell r="Q734">
            <v>0</v>
          </cell>
          <cell r="S734">
            <v>3</v>
          </cell>
          <cell r="T734">
            <v>5</v>
          </cell>
          <cell r="Y734">
            <v>3</v>
          </cell>
          <cell r="Z734">
            <v>5</v>
          </cell>
          <cell r="AB734">
            <v>3</v>
          </cell>
          <cell r="AC734">
            <v>5</v>
          </cell>
          <cell r="BD734">
            <v>0</v>
          </cell>
          <cell r="BE734">
            <v>0</v>
          </cell>
          <cell r="BG734">
            <v>3</v>
          </cell>
          <cell r="BH734">
            <v>5</v>
          </cell>
          <cell r="BM734">
            <v>0</v>
          </cell>
          <cell r="BN734">
            <v>0</v>
          </cell>
          <cell r="BU734">
            <v>2</v>
          </cell>
          <cell r="BV734">
            <v>1</v>
          </cell>
        </row>
        <row r="735">
          <cell r="C735" t="str">
            <v>MI</v>
          </cell>
          <cell r="D735" t="str">
            <v>Kec. Karang Tengah</v>
          </cell>
          <cell r="G735" t="str">
            <v>SWASTA</v>
          </cell>
          <cell r="P735">
            <v>1</v>
          </cell>
          <cell r="Q735">
            <v>1</v>
          </cell>
          <cell r="S735">
            <v>7</v>
          </cell>
          <cell r="T735">
            <v>2</v>
          </cell>
          <cell r="Y735">
            <v>7</v>
          </cell>
          <cell r="Z735">
            <v>2</v>
          </cell>
          <cell r="AB735">
            <v>8</v>
          </cell>
          <cell r="AC735">
            <v>3</v>
          </cell>
          <cell r="BD735">
            <v>3</v>
          </cell>
          <cell r="BE735">
            <v>0</v>
          </cell>
          <cell r="BG735">
            <v>5</v>
          </cell>
          <cell r="BH735">
            <v>3</v>
          </cell>
          <cell r="BM735">
            <v>0</v>
          </cell>
          <cell r="BN735">
            <v>0</v>
          </cell>
          <cell r="BU735">
            <v>0</v>
          </cell>
          <cell r="BV735">
            <v>0</v>
          </cell>
        </row>
        <row r="736">
          <cell r="C736" t="str">
            <v>MI</v>
          </cell>
          <cell r="D736" t="str">
            <v>Kec. Karang Tengah</v>
          </cell>
          <cell r="G736" t="str">
            <v>SWASTA</v>
          </cell>
          <cell r="P736">
            <v>2</v>
          </cell>
          <cell r="Q736">
            <v>0</v>
          </cell>
          <cell r="S736">
            <v>3</v>
          </cell>
          <cell r="T736">
            <v>3</v>
          </cell>
          <cell r="Y736">
            <v>3</v>
          </cell>
          <cell r="Z736">
            <v>3</v>
          </cell>
          <cell r="AB736">
            <v>5</v>
          </cell>
          <cell r="AC736">
            <v>3</v>
          </cell>
          <cell r="BD736">
            <v>0</v>
          </cell>
          <cell r="BE736">
            <v>0</v>
          </cell>
          <cell r="BG736">
            <v>5</v>
          </cell>
          <cell r="BH736">
            <v>3</v>
          </cell>
          <cell r="BM736">
            <v>0</v>
          </cell>
          <cell r="BN736">
            <v>0</v>
          </cell>
          <cell r="BU736">
            <v>0</v>
          </cell>
          <cell r="BV736">
            <v>1</v>
          </cell>
        </row>
        <row r="737">
          <cell r="C737" t="str">
            <v>MI</v>
          </cell>
          <cell r="D737" t="str">
            <v>Kec. Karang Tengah</v>
          </cell>
          <cell r="G737" t="str">
            <v>SWASTA</v>
          </cell>
          <cell r="P737">
            <v>1</v>
          </cell>
          <cell r="Q737">
            <v>1</v>
          </cell>
          <cell r="S737">
            <v>2</v>
          </cell>
          <cell r="T737">
            <v>3</v>
          </cell>
          <cell r="Y737">
            <v>2</v>
          </cell>
          <cell r="Z737">
            <v>3</v>
          </cell>
          <cell r="AB737">
            <v>3</v>
          </cell>
          <cell r="AC737">
            <v>4</v>
          </cell>
          <cell r="BD737">
            <v>1</v>
          </cell>
          <cell r="BE737">
            <v>1</v>
          </cell>
          <cell r="BG737">
            <v>2</v>
          </cell>
          <cell r="BH737">
            <v>3</v>
          </cell>
          <cell r="BM737">
            <v>0</v>
          </cell>
          <cell r="BN737">
            <v>0</v>
          </cell>
          <cell r="BU737">
            <v>0</v>
          </cell>
          <cell r="BV737">
            <v>1</v>
          </cell>
        </row>
        <row r="738">
          <cell r="C738" t="str">
            <v>MI</v>
          </cell>
          <cell r="D738" t="str">
            <v>Kec. Wonosalam</v>
          </cell>
          <cell r="G738" t="str">
            <v>SWASTA</v>
          </cell>
          <cell r="P738">
            <v>2</v>
          </cell>
          <cell r="Q738">
            <v>3</v>
          </cell>
          <cell r="S738">
            <v>3</v>
          </cell>
          <cell r="T738">
            <v>2</v>
          </cell>
          <cell r="Y738">
            <v>3</v>
          </cell>
          <cell r="Z738">
            <v>2</v>
          </cell>
          <cell r="AB738">
            <v>5</v>
          </cell>
          <cell r="AC738">
            <v>5</v>
          </cell>
          <cell r="BD738">
            <v>1</v>
          </cell>
          <cell r="BE738">
            <v>0</v>
          </cell>
          <cell r="BG738">
            <v>4</v>
          </cell>
          <cell r="BH738">
            <v>5</v>
          </cell>
          <cell r="BM738">
            <v>0</v>
          </cell>
          <cell r="BN738">
            <v>0</v>
          </cell>
          <cell r="BU738">
            <v>1</v>
          </cell>
          <cell r="BV738">
            <v>1</v>
          </cell>
        </row>
        <row r="739">
          <cell r="C739" t="str">
            <v>MI</v>
          </cell>
          <cell r="D739" t="str">
            <v>Kec. Wonosalam</v>
          </cell>
          <cell r="G739" t="str">
            <v>SWASTA</v>
          </cell>
          <cell r="P739">
            <v>0</v>
          </cell>
          <cell r="Q739">
            <v>4</v>
          </cell>
          <cell r="S739">
            <v>3</v>
          </cell>
          <cell r="T739">
            <v>4</v>
          </cell>
          <cell r="Y739">
            <v>3</v>
          </cell>
          <cell r="Z739">
            <v>4</v>
          </cell>
          <cell r="AB739">
            <v>3</v>
          </cell>
          <cell r="AC739">
            <v>8</v>
          </cell>
          <cell r="BD739">
            <v>0</v>
          </cell>
          <cell r="BE739">
            <v>0</v>
          </cell>
          <cell r="BG739">
            <v>3</v>
          </cell>
          <cell r="BH739">
            <v>8</v>
          </cell>
          <cell r="BM739">
            <v>0</v>
          </cell>
          <cell r="BN739">
            <v>0</v>
          </cell>
          <cell r="BU739">
            <v>1</v>
          </cell>
          <cell r="BV739">
            <v>0</v>
          </cell>
        </row>
        <row r="740">
          <cell r="C740" t="str">
            <v>MI</v>
          </cell>
          <cell r="D740" t="str">
            <v>Kec. Wonosalam</v>
          </cell>
          <cell r="G740" t="str">
            <v>SWASTA</v>
          </cell>
          <cell r="P740">
            <v>2</v>
          </cell>
          <cell r="Q740">
            <v>2</v>
          </cell>
          <cell r="S740">
            <v>1</v>
          </cell>
          <cell r="T740">
            <v>4</v>
          </cell>
          <cell r="Y740">
            <v>1</v>
          </cell>
          <cell r="Z740">
            <v>4</v>
          </cell>
          <cell r="AB740">
            <v>3</v>
          </cell>
          <cell r="AC740">
            <v>6</v>
          </cell>
          <cell r="BD740">
            <v>0</v>
          </cell>
          <cell r="BE740">
            <v>1</v>
          </cell>
          <cell r="BG740">
            <v>3</v>
          </cell>
          <cell r="BH740">
            <v>5</v>
          </cell>
          <cell r="BM740">
            <v>0</v>
          </cell>
          <cell r="BN740">
            <v>0</v>
          </cell>
          <cell r="BU740">
            <v>1</v>
          </cell>
          <cell r="BV740">
            <v>1</v>
          </cell>
        </row>
        <row r="741">
          <cell r="C741" t="str">
            <v>MI</v>
          </cell>
          <cell r="D741" t="str">
            <v>Kec. Dempet</v>
          </cell>
          <cell r="G741" t="str">
            <v>SWASTA</v>
          </cell>
          <cell r="P741">
            <v>1</v>
          </cell>
          <cell r="Q741">
            <v>1</v>
          </cell>
          <cell r="S741">
            <v>5</v>
          </cell>
          <cell r="T741">
            <v>3</v>
          </cell>
          <cell r="Y741">
            <v>5</v>
          </cell>
          <cell r="Z741">
            <v>3</v>
          </cell>
          <cell r="AB741">
            <v>6</v>
          </cell>
          <cell r="AC741">
            <v>4</v>
          </cell>
          <cell r="BD741">
            <v>2</v>
          </cell>
          <cell r="BE741">
            <v>1</v>
          </cell>
          <cell r="BG741">
            <v>4</v>
          </cell>
          <cell r="BH741">
            <v>3</v>
          </cell>
          <cell r="BM741">
            <v>0</v>
          </cell>
          <cell r="BN741">
            <v>0</v>
          </cell>
          <cell r="BU741">
            <v>0</v>
          </cell>
          <cell r="BV741">
            <v>0</v>
          </cell>
        </row>
        <row r="742">
          <cell r="C742" t="str">
            <v>MI</v>
          </cell>
          <cell r="D742" t="str">
            <v>Kec. Dempet</v>
          </cell>
          <cell r="G742" t="str">
            <v>SWASTA</v>
          </cell>
          <cell r="P742">
            <v>3</v>
          </cell>
          <cell r="Q742">
            <v>1</v>
          </cell>
          <cell r="S742">
            <v>4</v>
          </cell>
          <cell r="T742">
            <v>2</v>
          </cell>
          <cell r="Y742">
            <v>4</v>
          </cell>
          <cell r="Z742">
            <v>2</v>
          </cell>
          <cell r="AB742">
            <v>7</v>
          </cell>
          <cell r="AC742">
            <v>3</v>
          </cell>
          <cell r="BD742">
            <v>1</v>
          </cell>
          <cell r="BE742">
            <v>0</v>
          </cell>
          <cell r="BG742">
            <v>6</v>
          </cell>
          <cell r="BH742">
            <v>3</v>
          </cell>
          <cell r="BM742">
            <v>0</v>
          </cell>
          <cell r="BN742">
            <v>0</v>
          </cell>
          <cell r="BU742">
            <v>0</v>
          </cell>
          <cell r="BV742">
            <v>1</v>
          </cell>
        </row>
        <row r="743">
          <cell r="C743" t="str">
            <v>MI</v>
          </cell>
          <cell r="D743" t="str">
            <v>Kec. Dempet</v>
          </cell>
          <cell r="G743" t="str">
            <v>SWASTA</v>
          </cell>
          <cell r="P743">
            <v>2</v>
          </cell>
          <cell r="Q743">
            <v>1</v>
          </cell>
          <cell r="S743">
            <v>1</v>
          </cell>
          <cell r="T743">
            <v>5</v>
          </cell>
          <cell r="Y743">
            <v>1</v>
          </cell>
          <cell r="Z743">
            <v>5</v>
          </cell>
          <cell r="AB743">
            <v>3</v>
          </cell>
          <cell r="AC743">
            <v>6</v>
          </cell>
          <cell r="BD743">
            <v>0</v>
          </cell>
          <cell r="BE743">
            <v>0</v>
          </cell>
          <cell r="BG743">
            <v>3</v>
          </cell>
          <cell r="BH743">
            <v>6</v>
          </cell>
          <cell r="BM743">
            <v>0</v>
          </cell>
          <cell r="BN743">
            <v>0</v>
          </cell>
          <cell r="BU743">
            <v>0</v>
          </cell>
          <cell r="BV743">
            <v>1</v>
          </cell>
        </row>
        <row r="744">
          <cell r="C744" t="str">
            <v>MI</v>
          </cell>
          <cell r="D744" t="str">
            <v>Kec. Gajah</v>
          </cell>
          <cell r="G744" t="str">
            <v>SWASTA</v>
          </cell>
          <cell r="P744">
            <v>2</v>
          </cell>
          <cell r="Q744">
            <v>3</v>
          </cell>
          <cell r="S744">
            <v>2</v>
          </cell>
          <cell r="T744">
            <v>3</v>
          </cell>
          <cell r="Y744">
            <v>2</v>
          </cell>
          <cell r="Z744">
            <v>3</v>
          </cell>
          <cell r="AB744">
            <v>4</v>
          </cell>
          <cell r="AC744">
            <v>6</v>
          </cell>
          <cell r="BD744">
            <v>1</v>
          </cell>
          <cell r="BE744">
            <v>1</v>
          </cell>
          <cell r="BG744">
            <v>3</v>
          </cell>
          <cell r="BH744">
            <v>5</v>
          </cell>
          <cell r="BM744">
            <v>0</v>
          </cell>
          <cell r="BN744">
            <v>0</v>
          </cell>
          <cell r="BU744">
            <v>0</v>
          </cell>
          <cell r="BV744">
            <v>1</v>
          </cell>
        </row>
        <row r="745">
          <cell r="C745" t="str">
            <v>MI</v>
          </cell>
          <cell r="D745" t="str">
            <v>Kec. Gajah</v>
          </cell>
          <cell r="G745" t="str">
            <v>SWASTA</v>
          </cell>
          <cell r="P745">
            <v>1</v>
          </cell>
          <cell r="Q745">
            <v>3</v>
          </cell>
          <cell r="S745">
            <v>3</v>
          </cell>
          <cell r="T745">
            <v>1</v>
          </cell>
          <cell r="Y745">
            <v>3</v>
          </cell>
          <cell r="Z745">
            <v>1</v>
          </cell>
          <cell r="AB745">
            <v>4</v>
          </cell>
          <cell r="AC745">
            <v>4</v>
          </cell>
          <cell r="BD745">
            <v>0</v>
          </cell>
          <cell r="BE745">
            <v>0</v>
          </cell>
          <cell r="BG745">
            <v>4</v>
          </cell>
          <cell r="BH745">
            <v>4</v>
          </cell>
          <cell r="BM745">
            <v>0</v>
          </cell>
          <cell r="BN745">
            <v>0</v>
          </cell>
          <cell r="BU745">
            <v>1</v>
          </cell>
          <cell r="BV745">
            <v>1</v>
          </cell>
        </row>
        <row r="746">
          <cell r="C746" t="str">
            <v>MI</v>
          </cell>
          <cell r="D746" t="str">
            <v>Kec. Karanganyar</v>
          </cell>
          <cell r="G746" t="str">
            <v>SWASTA</v>
          </cell>
          <cell r="P746">
            <v>2</v>
          </cell>
          <cell r="Q746">
            <v>3</v>
          </cell>
          <cell r="S746">
            <v>3</v>
          </cell>
          <cell r="T746">
            <v>1</v>
          </cell>
          <cell r="Y746">
            <v>3</v>
          </cell>
          <cell r="Z746">
            <v>1</v>
          </cell>
          <cell r="AB746">
            <v>5</v>
          </cell>
          <cell r="AC746">
            <v>4</v>
          </cell>
          <cell r="BD746">
            <v>0</v>
          </cell>
          <cell r="BE746">
            <v>0</v>
          </cell>
          <cell r="BG746">
            <v>5</v>
          </cell>
          <cell r="BH746">
            <v>4</v>
          </cell>
          <cell r="BM746">
            <v>0</v>
          </cell>
          <cell r="BN746">
            <v>0</v>
          </cell>
          <cell r="BU746">
            <v>0</v>
          </cell>
          <cell r="BV746">
            <v>1</v>
          </cell>
        </row>
        <row r="747">
          <cell r="C747" t="str">
            <v>MI</v>
          </cell>
          <cell r="D747" t="str">
            <v>Kec. Karanganyar</v>
          </cell>
          <cell r="G747" t="str">
            <v>SWASTA</v>
          </cell>
          <cell r="P747">
            <v>5</v>
          </cell>
          <cell r="Q747">
            <v>3</v>
          </cell>
          <cell r="S747">
            <v>2</v>
          </cell>
          <cell r="T747">
            <v>6</v>
          </cell>
          <cell r="Y747">
            <v>2</v>
          </cell>
          <cell r="Z747">
            <v>6</v>
          </cell>
          <cell r="AB747">
            <v>7</v>
          </cell>
          <cell r="AC747">
            <v>9</v>
          </cell>
          <cell r="BD747">
            <v>0</v>
          </cell>
          <cell r="BE747">
            <v>1</v>
          </cell>
          <cell r="BG747">
            <v>7</v>
          </cell>
          <cell r="BH747">
            <v>8</v>
          </cell>
          <cell r="BM747">
            <v>0</v>
          </cell>
          <cell r="BN747">
            <v>0</v>
          </cell>
          <cell r="BU747">
            <v>0</v>
          </cell>
          <cell r="BV747">
            <v>0</v>
          </cell>
        </row>
        <row r="748">
          <cell r="C748" t="str">
            <v>MI</v>
          </cell>
          <cell r="D748" t="str">
            <v>Kec. Mijen</v>
          </cell>
          <cell r="G748" t="str">
            <v>SWASTA</v>
          </cell>
          <cell r="P748">
            <v>1</v>
          </cell>
          <cell r="Q748">
            <v>2</v>
          </cell>
          <cell r="S748">
            <v>2</v>
          </cell>
          <cell r="T748">
            <v>6</v>
          </cell>
          <cell r="Y748">
            <v>2</v>
          </cell>
          <cell r="Z748">
            <v>6</v>
          </cell>
          <cell r="AB748">
            <v>3</v>
          </cell>
          <cell r="AC748">
            <v>8</v>
          </cell>
          <cell r="BD748">
            <v>0</v>
          </cell>
          <cell r="BE748">
            <v>0</v>
          </cell>
          <cell r="BG748">
            <v>3</v>
          </cell>
          <cell r="BH748">
            <v>8</v>
          </cell>
          <cell r="BM748">
            <v>0</v>
          </cell>
          <cell r="BN748">
            <v>0</v>
          </cell>
          <cell r="BU748">
            <v>1</v>
          </cell>
          <cell r="BV748">
            <v>0</v>
          </cell>
        </row>
        <row r="749">
          <cell r="C749" t="str">
            <v>MI</v>
          </cell>
          <cell r="D749" t="str">
            <v>Kec. Mijen</v>
          </cell>
          <cell r="G749" t="str">
            <v>SWASTA</v>
          </cell>
          <cell r="P749">
            <v>1</v>
          </cell>
          <cell r="Q749">
            <v>1</v>
          </cell>
          <cell r="S749">
            <v>8</v>
          </cell>
          <cell r="T749">
            <v>8</v>
          </cell>
          <cell r="Y749">
            <v>8</v>
          </cell>
          <cell r="Z749">
            <v>8</v>
          </cell>
          <cell r="AB749">
            <v>9</v>
          </cell>
          <cell r="AC749">
            <v>9</v>
          </cell>
          <cell r="BD749">
            <v>2</v>
          </cell>
          <cell r="BE749">
            <v>2</v>
          </cell>
          <cell r="BG749">
            <v>7</v>
          </cell>
          <cell r="BH749">
            <v>7</v>
          </cell>
          <cell r="BM749">
            <v>0</v>
          </cell>
          <cell r="BN749">
            <v>0</v>
          </cell>
          <cell r="BU749">
            <v>0</v>
          </cell>
          <cell r="BV749">
            <v>0</v>
          </cell>
        </row>
        <row r="750">
          <cell r="C750" t="str">
            <v>MI</v>
          </cell>
          <cell r="D750" t="str">
            <v>Kec. Mijen</v>
          </cell>
          <cell r="G750" t="str">
            <v>SWASTA</v>
          </cell>
          <cell r="P750">
            <v>1</v>
          </cell>
          <cell r="Q750">
            <v>3</v>
          </cell>
          <cell r="S750">
            <v>8</v>
          </cell>
          <cell r="T750">
            <v>2</v>
          </cell>
          <cell r="Y750">
            <v>8</v>
          </cell>
          <cell r="Z750">
            <v>2</v>
          </cell>
          <cell r="AB750">
            <v>9</v>
          </cell>
          <cell r="AC750">
            <v>5</v>
          </cell>
          <cell r="BD750">
            <v>2</v>
          </cell>
          <cell r="BE750">
            <v>0</v>
          </cell>
          <cell r="BG750">
            <v>7</v>
          </cell>
          <cell r="BH750">
            <v>5</v>
          </cell>
          <cell r="BM750">
            <v>0</v>
          </cell>
          <cell r="BN750">
            <v>0</v>
          </cell>
          <cell r="BU750">
            <v>0</v>
          </cell>
          <cell r="BV750">
            <v>0</v>
          </cell>
        </row>
        <row r="751">
          <cell r="C751" t="str">
            <v>MI</v>
          </cell>
          <cell r="D751" t="str">
            <v>Kec. Demak</v>
          </cell>
          <cell r="G751" t="str">
            <v>SWASTA</v>
          </cell>
          <cell r="P751">
            <v>1</v>
          </cell>
          <cell r="Q751">
            <v>1</v>
          </cell>
          <cell r="S751">
            <v>2</v>
          </cell>
          <cell r="T751">
            <v>4</v>
          </cell>
          <cell r="Y751">
            <v>2</v>
          </cell>
          <cell r="Z751">
            <v>4</v>
          </cell>
          <cell r="AB751">
            <v>3</v>
          </cell>
          <cell r="AC751">
            <v>5</v>
          </cell>
          <cell r="BD751">
            <v>1</v>
          </cell>
          <cell r="BE751">
            <v>1</v>
          </cell>
          <cell r="BG751">
            <v>2</v>
          </cell>
          <cell r="BH751">
            <v>4</v>
          </cell>
          <cell r="BM751">
            <v>0</v>
          </cell>
          <cell r="BN751">
            <v>0</v>
          </cell>
          <cell r="BU751">
            <v>0</v>
          </cell>
          <cell r="BV751">
            <v>0</v>
          </cell>
        </row>
        <row r="752">
          <cell r="C752" t="str">
            <v>MI</v>
          </cell>
          <cell r="D752" t="str">
            <v>Kec. Demak</v>
          </cell>
          <cell r="G752" t="str">
            <v>SWASTA</v>
          </cell>
          <cell r="P752">
            <v>1</v>
          </cell>
          <cell r="Q752">
            <v>2</v>
          </cell>
          <cell r="S752">
            <v>2</v>
          </cell>
          <cell r="T752">
            <v>3</v>
          </cell>
          <cell r="Y752">
            <v>2</v>
          </cell>
          <cell r="Z752">
            <v>3</v>
          </cell>
          <cell r="AB752">
            <v>3</v>
          </cell>
          <cell r="AC752">
            <v>5</v>
          </cell>
          <cell r="BD752">
            <v>0</v>
          </cell>
          <cell r="BE752">
            <v>0</v>
          </cell>
          <cell r="BG752">
            <v>3</v>
          </cell>
          <cell r="BH752">
            <v>5</v>
          </cell>
          <cell r="BM752">
            <v>0</v>
          </cell>
          <cell r="BN752">
            <v>0</v>
          </cell>
          <cell r="BU752">
            <v>1</v>
          </cell>
          <cell r="BV752">
            <v>0</v>
          </cell>
        </row>
        <row r="753">
          <cell r="C753" t="str">
            <v>MI</v>
          </cell>
          <cell r="D753" t="str">
            <v>Kec. Demak</v>
          </cell>
          <cell r="G753" t="str">
            <v>SWASTA</v>
          </cell>
          <cell r="P753">
            <v>2</v>
          </cell>
          <cell r="Q753">
            <v>1</v>
          </cell>
          <cell r="S753">
            <v>3</v>
          </cell>
          <cell r="T753">
            <v>2</v>
          </cell>
          <cell r="Y753">
            <v>3</v>
          </cell>
          <cell r="Z753">
            <v>2</v>
          </cell>
          <cell r="AB753">
            <v>5</v>
          </cell>
          <cell r="AC753">
            <v>3</v>
          </cell>
          <cell r="BD753">
            <v>0</v>
          </cell>
          <cell r="BE753">
            <v>0</v>
          </cell>
          <cell r="BG753">
            <v>5</v>
          </cell>
          <cell r="BH753">
            <v>3</v>
          </cell>
          <cell r="BM753">
            <v>0</v>
          </cell>
          <cell r="BN753">
            <v>0</v>
          </cell>
          <cell r="BU753">
            <v>1</v>
          </cell>
          <cell r="BV753">
            <v>2</v>
          </cell>
        </row>
        <row r="754">
          <cell r="C754" t="str">
            <v>MI</v>
          </cell>
          <cell r="D754" t="str">
            <v>Kec. Demak</v>
          </cell>
          <cell r="G754" t="str">
            <v>SWASTA</v>
          </cell>
          <cell r="P754">
            <v>4</v>
          </cell>
          <cell r="Q754">
            <v>6</v>
          </cell>
          <cell r="S754">
            <v>7</v>
          </cell>
          <cell r="T754">
            <v>7</v>
          </cell>
          <cell r="Y754">
            <v>7</v>
          </cell>
          <cell r="Z754">
            <v>7</v>
          </cell>
          <cell r="AB754">
            <v>11</v>
          </cell>
          <cell r="AC754">
            <v>13</v>
          </cell>
          <cell r="BD754">
            <v>0</v>
          </cell>
          <cell r="BE754">
            <v>0</v>
          </cell>
          <cell r="BG754">
            <v>11</v>
          </cell>
          <cell r="BH754">
            <v>13</v>
          </cell>
          <cell r="BM754">
            <v>0</v>
          </cell>
          <cell r="BN754">
            <v>0</v>
          </cell>
          <cell r="BU754">
            <v>5</v>
          </cell>
          <cell r="BV754">
            <v>2</v>
          </cell>
        </row>
        <row r="755">
          <cell r="C755" t="str">
            <v>MI</v>
          </cell>
          <cell r="D755" t="str">
            <v>Kec. Demak</v>
          </cell>
          <cell r="G755" t="str">
            <v>SWASTA</v>
          </cell>
          <cell r="P755">
            <v>1</v>
          </cell>
          <cell r="Q755">
            <v>2</v>
          </cell>
          <cell r="S755">
            <v>3</v>
          </cell>
          <cell r="T755">
            <v>3</v>
          </cell>
          <cell r="Y755">
            <v>3</v>
          </cell>
          <cell r="Z755">
            <v>3</v>
          </cell>
          <cell r="AB755">
            <v>4</v>
          </cell>
          <cell r="AC755">
            <v>5</v>
          </cell>
          <cell r="BD755">
            <v>0</v>
          </cell>
          <cell r="BE755">
            <v>0</v>
          </cell>
          <cell r="BG755">
            <v>4</v>
          </cell>
          <cell r="BH755">
            <v>5</v>
          </cell>
          <cell r="BM755">
            <v>0</v>
          </cell>
          <cell r="BN755">
            <v>0</v>
          </cell>
          <cell r="BU755">
            <v>0</v>
          </cell>
          <cell r="BV755">
            <v>0</v>
          </cell>
        </row>
        <row r="756">
          <cell r="C756" t="str">
            <v>MI</v>
          </cell>
          <cell r="D756" t="str">
            <v>Kec. Demak</v>
          </cell>
          <cell r="G756" t="str">
            <v>SWASTA</v>
          </cell>
          <cell r="P756">
            <v>1</v>
          </cell>
          <cell r="Q756">
            <v>3</v>
          </cell>
          <cell r="S756">
            <v>2</v>
          </cell>
          <cell r="T756">
            <v>2</v>
          </cell>
          <cell r="Y756">
            <v>2</v>
          </cell>
          <cell r="Z756">
            <v>2</v>
          </cell>
          <cell r="AB756">
            <v>3</v>
          </cell>
          <cell r="AC756">
            <v>5</v>
          </cell>
          <cell r="BD756">
            <v>0</v>
          </cell>
          <cell r="BE756">
            <v>0</v>
          </cell>
          <cell r="BG756">
            <v>3</v>
          </cell>
          <cell r="BH756">
            <v>5</v>
          </cell>
          <cell r="BM756">
            <v>0</v>
          </cell>
          <cell r="BN756">
            <v>0</v>
          </cell>
          <cell r="BU756">
            <v>0</v>
          </cell>
          <cell r="BV756">
            <v>0</v>
          </cell>
        </row>
        <row r="757">
          <cell r="C757" t="str">
            <v>MI</v>
          </cell>
          <cell r="D757" t="str">
            <v>Kec. Bonang</v>
          </cell>
          <cell r="G757" t="str">
            <v>SWASTA</v>
          </cell>
          <cell r="P757">
            <v>2</v>
          </cell>
          <cell r="Q757">
            <v>1</v>
          </cell>
          <cell r="S757">
            <v>6</v>
          </cell>
          <cell r="T757">
            <v>0</v>
          </cell>
          <cell r="Y757">
            <v>6</v>
          </cell>
          <cell r="Z757">
            <v>0</v>
          </cell>
          <cell r="AB757">
            <v>8</v>
          </cell>
          <cell r="AC757">
            <v>1</v>
          </cell>
          <cell r="BD757">
            <v>0</v>
          </cell>
          <cell r="BE757">
            <v>0</v>
          </cell>
          <cell r="BG757">
            <v>8</v>
          </cell>
          <cell r="BH757">
            <v>1</v>
          </cell>
          <cell r="BM757">
            <v>0</v>
          </cell>
          <cell r="BN757">
            <v>0</v>
          </cell>
          <cell r="BU757">
            <v>0</v>
          </cell>
          <cell r="BV757">
            <v>0</v>
          </cell>
        </row>
        <row r="758">
          <cell r="C758" t="str">
            <v>MI</v>
          </cell>
          <cell r="D758" t="str">
            <v>Kec. Bonang</v>
          </cell>
          <cell r="G758" t="str">
            <v>SWASTA</v>
          </cell>
          <cell r="P758">
            <v>4</v>
          </cell>
          <cell r="Q758">
            <v>4</v>
          </cell>
          <cell r="S758">
            <v>3</v>
          </cell>
          <cell r="T758">
            <v>3</v>
          </cell>
          <cell r="Y758">
            <v>3</v>
          </cell>
          <cell r="Z758">
            <v>3</v>
          </cell>
          <cell r="AB758">
            <v>7</v>
          </cell>
          <cell r="AC758">
            <v>7</v>
          </cell>
          <cell r="BD758">
            <v>0</v>
          </cell>
          <cell r="BE758">
            <v>0</v>
          </cell>
          <cell r="BG758">
            <v>7</v>
          </cell>
          <cell r="BH758">
            <v>7</v>
          </cell>
          <cell r="BM758">
            <v>0</v>
          </cell>
          <cell r="BN758">
            <v>0</v>
          </cell>
          <cell r="BU758">
            <v>0</v>
          </cell>
          <cell r="BV758">
            <v>2</v>
          </cell>
        </row>
        <row r="759">
          <cell r="C759" t="str">
            <v>MI</v>
          </cell>
          <cell r="D759" t="str">
            <v>Kec. Bonang</v>
          </cell>
          <cell r="G759" t="str">
            <v>SWASTA</v>
          </cell>
          <cell r="P759">
            <v>1</v>
          </cell>
          <cell r="Q759">
            <v>1</v>
          </cell>
          <cell r="S759">
            <v>6</v>
          </cell>
          <cell r="T759">
            <v>7</v>
          </cell>
          <cell r="Y759">
            <v>6</v>
          </cell>
          <cell r="Z759">
            <v>7</v>
          </cell>
          <cell r="AB759">
            <v>7</v>
          </cell>
          <cell r="AC759">
            <v>8</v>
          </cell>
          <cell r="BD759">
            <v>0</v>
          </cell>
          <cell r="BE759">
            <v>0</v>
          </cell>
          <cell r="BG759">
            <v>7</v>
          </cell>
          <cell r="BH759">
            <v>8</v>
          </cell>
          <cell r="BM759">
            <v>0</v>
          </cell>
          <cell r="BN759">
            <v>0</v>
          </cell>
          <cell r="BU759">
            <v>0</v>
          </cell>
          <cell r="BV759">
            <v>0</v>
          </cell>
        </row>
        <row r="760">
          <cell r="C760" t="str">
            <v>MI</v>
          </cell>
          <cell r="D760" t="str">
            <v>Kec. Bonang</v>
          </cell>
          <cell r="G760" t="str">
            <v>SWASTA</v>
          </cell>
          <cell r="P760">
            <v>0</v>
          </cell>
          <cell r="Q760">
            <v>1</v>
          </cell>
          <cell r="S760">
            <v>5</v>
          </cell>
          <cell r="T760">
            <v>3</v>
          </cell>
          <cell r="Y760">
            <v>5</v>
          </cell>
          <cell r="Z760">
            <v>3</v>
          </cell>
          <cell r="AB760">
            <v>5</v>
          </cell>
          <cell r="AC760">
            <v>4</v>
          </cell>
          <cell r="BD760">
            <v>0</v>
          </cell>
          <cell r="BE760">
            <v>0</v>
          </cell>
          <cell r="BG760">
            <v>5</v>
          </cell>
          <cell r="BH760">
            <v>4</v>
          </cell>
          <cell r="BM760">
            <v>0</v>
          </cell>
          <cell r="BN760">
            <v>0</v>
          </cell>
          <cell r="BU760">
            <v>0</v>
          </cell>
          <cell r="BV760">
            <v>0</v>
          </cell>
        </row>
        <row r="761">
          <cell r="C761" t="str">
            <v>MI</v>
          </cell>
          <cell r="D761" t="str">
            <v>Kec. Bonang</v>
          </cell>
          <cell r="G761" t="str">
            <v>SWASTA</v>
          </cell>
          <cell r="P761">
            <v>0</v>
          </cell>
          <cell r="Q761">
            <v>1</v>
          </cell>
          <cell r="S761">
            <v>3</v>
          </cell>
          <cell r="T761">
            <v>3</v>
          </cell>
          <cell r="Y761">
            <v>3</v>
          </cell>
          <cell r="Z761">
            <v>3</v>
          </cell>
          <cell r="AB761">
            <v>3</v>
          </cell>
          <cell r="AC761">
            <v>4</v>
          </cell>
          <cell r="BD761">
            <v>0</v>
          </cell>
          <cell r="BE761">
            <v>0</v>
          </cell>
          <cell r="BG761">
            <v>3</v>
          </cell>
          <cell r="BH761">
            <v>4</v>
          </cell>
          <cell r="BM761">
            <v>0</v>
          </cell>
          <cell r="BN761">
            <v>0</v>
          </cell>
          <cell r="BU761">
            <v>0</v>
          </cell>
          <cell r="BV761">
            <v>2</v>
          </cell>
        </row>
        <row r="762">
          <cell r="C762" t="str">
            <v>MI</v>
          </cell>
          <cell r="D762" t="str">
            <v>Kec. Bonang</v>
          </cell>
          <cell r="G762" t="str">
            <v>SWASTA</v>
          </cell>
          <cell r="P762">
            <v>1</v>
          </cell>
          <cell r="Q762">
            <v>1</v>
          </cell>
          <cell r="S762">
            <v>3</v>
          </cell>
          <cell r="T762">
            <v>6</v>
          </cell>
          <cell r="Y762">
            <v>3</v>
          </cell>
          <cell r="Z762">
            <v>6</v>
          </cell>
          <cell r="AB762">
            <v>4</v>
          </cell>
          <cell r="AC762">
            <v>7</v>
          </cell>
          <cell r="BD762">
            <v>0</v>
          </cell>
          <cell r="BE762">
            <v>0</v>
          </cell>
          <cell r="BG762">
            <v>4</v>
          </cell>
          <cell r="BH762">
            <v>7</v>
          </cell>
          <cell r="BM762">
            <v>0</v>
          </cell>
          <cell r="BN762">
            <v>0</v>
          </cell>
          <cell r="BU762">
            <v>0</v>
          </cell>
          <cell r="BV762">
            <v>0</v>
          </cell>
        </row>
        <row r="763">
          <cell r="C763" t="str">
            <v>MI</v>
          </cell>
          <cell r="D763" t="str">
            <v>Kec. Bonang</v>
          </cell>
          <cell r="G763" t="str">
            <v>SWASTA</v>
          </cell>
          <cell r="P763">
            <v>1</v>
          </cell>
          <cell r="Q763">
            <v>1</v>
          </cell>
          <cell r="S763">
            <v>3</v>
          </cell>
          <cell r="T763">
            <v>4</v>
          </cell>
          <cell r="Y763">
            <v>3</v>
          </cell>
          <cell r="Z763">
            <v>4</v>
          </cell>
          <cell r="AB763">
            <v>4</v>
          </cell>
          <cell r="AC763">
            <v>5</v>
          </cell>
          <cell r="BD763">
            <v>0</v>
          </cell>
          <cell r="BE763">
            <v>0</v>
          </cell>
          <cell r="BG763">
            <v>4</v>
          </cell>
          <cell r="BH763">
            <v>5</v>
          </cell>
          <cell r="BM763">
            <v>0</v>
          </cell>
          <cell r="BN763">
            <v>0</v>
          </cell>
          <cell r="BU763">
            <v>1</v>
          </cell>
          <cell r="BV763">
            <v>0</v>
          </cell>
        </row>
        <row r="764">
          <cell r="C764" t="str">
            <v>MI</v>
          </cell>
          <cell r="D764" t="str">
            <v>Kec. Bonang</v>
          </cell>
          <cell r="G764" t="str">
            <v>SWASTA</v>
          </cell>
          <cell r="P764">
            <v>1</v>
          </cell>
          <cell r="Q764">
            <v>2</v>
          </cell>
          <cell r="S764">
            <v>3</v>
          </cell>
          <cell r="T764">
            <v>2</v>
          </cell>
          <cell r="Y764">
            <v>3</v>
          </cell>
          <cell r="Z764">
            <v>2</v>
          </cell>
          <cell r="AB764">
            <v>4</v>
          </cell>
          <cell r="AC764">
            <v>4</v>
          </cell>
          <cell r="BD764">
            <v>0</v>
          </cell>
          <cell r="BE764">
            <v>0</v>
          </cell>
          <cell r="BG764">
            <v>4</v>
          </cell>
          <cell r="BH764">
            <v>4</v>
          </cell>
          <cell r="BM764">
            <v>0</v>
          </cell>
          <cell r="BN764">
            <v>0</v>
          </cell>
          <cell r="BU764">
            <v>0</v>
          </cell>
          <cell r="BV764">
            <v>0</v>
          </cell>
        </row>
        <row r="765">
          <cell r="C765" t="str">
            <v>MI</v>
          </cell>
          <cell r="D765" t="str">
            <v>Kec. Bonang</v>
          </cell>
          <cell r="G765" t="str">
            <v>SWASTA</v>
          </cell>
          <cell r="P765">
            <v>1</v>
          </cell>
          <cell r="Q765">
            <v>3</v>
          </cell>
          <cell r="S765">
            <v>3</v>
          </cell>
          <cell r="T765">
            <v>6</v>
          </cell>
          <cell r="Y765">
            <v>3</v>
          </cell>
          <cell r="Z765">
            <v>6</v>
          </cell>
          <cell r="AB765">
            <v>4</v>
          </cell>
          <cell r="AC765">
            <v>9</v>
          </cell>
          <cell r="BD765">
            <v>1</v>
          </cell>
          <cell r="BE765">
            <v>0</v>
          </cell>
          <cell r="BG765">
            <v>3</v>
          </cell>
          <cell r="BH765">
            <v>9</v>
          </cell>
          <cell r="BM765">
            <v>0</v>
          </cell>
          <cell r="BN765">
            <v>0</v>
          </cell>
          <cell r="BU765">
            <v>2</v>
          </cell>
          <cell r="BV765">
            <v>1</v>
          </cell>
        </row>
        <row r="766">
          <cell r="C766" t="str">
            <v>MI</v>
          </cell>
          <cell r="D766" t="str">
            <v>Kec. Bonang</v>
          </cell>
          <cell r="G766" t="str">
            <v>SWASTA</v>
          </cell>
          <cell r="P766">
            <v>2</v>
          </cell>
          <cell r="Q766">
            <v>0</v>
          </cell>
          <cell r="S766">
            <v>4</v>
          </cell>
          <cell r="T766">
            <v>2</v>
          </cell>
          <cell r="Y766">
            <v>4</v>
          </cell>
          <cell r="Z766">
            <v>2</v>
          </cell>
          <cell r="AB766">
            <v>6</v>
          </cell>
          <cell r="AC766">
            <v>2</v>
          </cell>
          <cell r="BD766">
            <v>1</v>
          </cell>
          <cell r="BE766">
            <v>0</v>
          </cell>
          <cell r="BG766">
            <v>5</v>
          </cell>
          <cell r="BH766">
            <v>2</v>
          </cell>
          <cell r="BM766">
            <v>0</v>
          </cell>
          <cell r="BN766">
            <v>0</v>
          </cell>
          <cell r="BU766">
            <v>1</v>
          </cell>
          <cell r="BV766">
            <v>1</v>
          </cell>
        </row>
        <row r="767">
          <cell r="C767" t="str">
            <v>MI</v>
          </cell>
          <cell r="D767" t="str">
            <v>Kec. Bonang</v>
          </cell>
          <cell r="G767" t="str">
            <v>SWASTA</v>
          </cell>
          <cell r="P767">
            <v>1</v>
          </cell>
          <cell r="Q767">
            <v>1</v>
          </cell>
          <cell r="S767">
            <v>5</v>
          </cell>
          <cell r="T767">
            <v>2</v>
          </cell>
          <cell r="Y767">
            <v>5</v>
          </cell>
          <cell r="Z767">
            <v>2</v>
          </cell>
          <cell r="AB767">
            <v>6</v>
          </cell>
          <cell r="AC767">
            <v>3</v>
          </cell>
          <cell r="BD767">
            <v>1</v>
          </cell>
          <cell r="BE767">
            <v>1</v>
          </cell>
          <cell r="BG767">
            <v>5</v>
          </cell>
          <cell r="BH767">
            <v>2</v>
          </cell>
          <cell r="BM767">
            <v>0</v>
          </cell>
          <cell r="BN767">
            <v>0</v>
          </cell>
          <cell r="BU767">
            <v>0</v>
          </cell>
          <cell r="BV767">
            <v>2</v>
          </cell>
        </row>
        <row r="768">
          <cell r="C768" t="str">
            <v>MI</v>
          </cell>
          <cell r="D768" t="str">
            <v>Kec. Bonang</v>
          </cell>
          <cell r="G768" t="str">
            <v>SWASTA</v>
          </cell>
          <cell r="P768">
            <v>0</v>
          </cell>
          <cell r="Q768">
            <v>2</v>
          </cell>
          <cell r="S768">
            <v>3</v>
          </cell>
          <cell r="T768">
            <v>3</v>
          </cell>
          <cell r="Y768">
            <v>3</v>
          </cell>
          <cell r="Z768">
            <v>3</v>
          </cell>
          <cell r="AB768">
            <v>3</v>
          </cell>
          <cell r="AC768">
            <v>5</v>
          </cell>
          <cell r="BD768">
            <v>0</v>
          </cell>
          <cell r="BE768">
            <v>0</v>
          </cell>
          <cell r="BG768">
            <v>3</v>
          </cell>
          <cell r="BH768">
            <v>5</v>
          </cell>
          <cell r="BM768">
            <v>0</v>
          </cell>
          <cell r="BN768">
            <v>0</v>
          </cell>
          <cell r="BU768">
            <v>0</v>
          </cell>
          <cell r="BV768">
            <v>0</v>
          </cell>
        </row>
        <row r="769">
          <cell r="C769" t="str">
            <v>MI</v>
          </cell>
          <cell r="D769" t="str">
            <v>Kec. Kebonagung</v>
          </cell>
          <cell r="G769" t="str">
            <v>SWASTA</v>
          </cell>
          <cell r="P769">
            <v>1</v>
          </cell>
          <cell r="Q769">
            <v>2</v>
          </cell>
          <cell r="S769">
            <v>5</v>
          </cell>
          <cell r="T769">
            <v>2</v>
          </cell>
          <cell r="Y769">
            <v>5</v>
          </cell>
          <cell r="Z769">
            <v>2</v>
          </cell>
          <cell r="AB769">
            <v>6</v>
          </cell>
          <cell r="AC769">
            <v>4</v>
          </cell>
          <cell r="BD769">
            <v>0</v>
          </cell>
          <cell r="BE769">
            <v>0</v>
          </cell>
          <cell r="BG769">
            <v>6</v>
          </cell>
          <cell r="BH769">
            <v>4</v>
          </cell>
          <cell r="BM769">
            <v>0</v>
          </cell>
          <cell r="BN769">
            <v>0</v>
          </cell>
          <cell r="BU769">
            <v>1</v>
          </cell>
          <cell r="BV769">
            <v>1</v>
          </cell>
        </row>
        <row r="770">
          <cell r="C770" t="str">
            <v>MI</v>
          </cell>
          <cell r="D770" t="str">
            <v>Kec. Bonang</v>
          </cell>
          <cell r="G770" t="str">
            <v>SWASTA</v>
          </cell>
          <cell r="P770">
            <v>1</v>
          </cell>
          <cell r="Q770">
            <v>0</v>
          </cell>
          <cell r="S770">
            <v>6</v>
          </cell>
          <cell r="T770">
            <v>2</v>
          </cell>
          <cell r="Y770">
            <v>6</v>
          </cell>
          <cell r="Z770">
            <v>2</v>
          </cell>
          <cell r="AB770">
            <v>7</v>
          </cell>
          <cell r="AC770">
            <v>2</v>
          </cell>
          <cell r="BD770">
            <v>2</v>
          </cell>
          <cell r="BE770">
            <v>0</v>
          </cell>
          <cell r="BG770">
            <v>5</v>
          </cell>
          <cell r="BH770">
            <v>2</v>
          </cell>
          <cell r="BM770">
            <v>0</v>
          </cell>
          <cell r="BN770">
            <v>0</v>
          </cell>
          <cell r="BU770">
            <v>0</v>
          </cell>
          <cell r="BV770">
            <v>0</v>
          </cell>
        </row>
        <row r="771">
          <cell r="C771" t="str">
            <v>MI</v>
          </cell>
          <cell r="D771" t="str">
            <v>Kec. Demak</v>
          </cell>
          <cell r="G771" t="str">
            <v>SWASTA</v>
          </cell>
          <cell r="P771">
            <v>0</v>
          </cell>
          <cell r="Q771">
            <v>0</v>
          </cell>
          <cell r="S771">
            <v>5</v>
          </cell>
          <cell r="T771">
            <v>4</v>
          </cell>
          <cell r="Y771">
            <v>5</v>
          </cell>
          <cell r="Z771">
            <v>4</v>
          </cell>
          <cell r="AB771">
            <v>5</v>
          </cell>
          <cell r="AC771">
            <v>4</v>
          </cell>
          <cell r="BD771">
            <v>0</v>
          </cell>
          <cell r="BE771">
            <v>0</v>
          </cell>
          <cell r="BG771">
            <v>5</v>
          </cell>
          <cell r="BH771">
            <v>4</v>
          </cell>
          <cell r="BM771">
            <v>0</v>
          </cell>
          <cell r="BN771">
            <v>0</v>
          </cell>
          <cell r="BU771">
            <v>1</v>
          </cell>
          <cell r="BV771">
            <v>0</v>
          </cell>
        </row>
        <row r="772">
          <cell r="C772" t="str">
            <v>MI</v>
          </cell>
          <cell r="D772" t="str">
            <v>Kec. Bonang</v>
          </cell>
          <cell r="G772" t="str">
            <v>SWASTA</v>
          </cell>
          <cell r="P772">
            <v>0</v>
          </cell>
          <cell r="Q772">
            <v>1</v>
          </cell>
          <cell r="S772">
            <v>4</v>
          </cell>
          <cell r="T772">
            <v>5</v>
          </cell>
          <cell r="Y772">
            <v>4</v>
          </cell>
          <cell r="Z772">
            <v>5</v>
          </cell>
          <cell r="AB772">
            <v>4</v>
          </cell>
          <cell r="AC772">
            <v>6</v>
          </cell>
          <cell r="BD772">
            <v>1</v>
          </cell>
          <cell r="BE772">
            <v>0</v>
          </cell>
          <cell r="BG772">
            <v>3</v>
          </cell>
          <cell r="BH772">
            <v>6</v>
          </cell>
          <cell r="BM772">
            <v>0</v>
          </cell>
          <cell r="BN772">
            <v>0</v>
          </cell>
          <cell r="BU772">
            <v>0</v>
          </cell>
          <cell r="BV772">
            <v>0</v>
          </cell>
        </row>
        <row r="773">
          <cell r="C773" t="str">
            <v>MI</v>
          </cell>
          <cell r="D773" t="str">
            <v>Kec. Wedung</v>
          </cell>
          <cell r="G773" t="str">
            <v>SWASTA</v>
          </cell>
          <cell r="P773">
            <v>0</v>
          </cell>
          <cell r="Q773">
            <v>0</v>
          </cell>
          <cell r="S773">
            <v>5</v>
          </cell>
          <cell r="T773">
            <v>5</v>
          </cell>
          <cell r="Y773">
            <v>5</v>
          </cell>
          <cell r="Z773">
            <v>5</v>
          </cell>
          <cell r="AB773">
            <v>5</v>
          </cell>
          <cell r="AC773">
            <v>5</v>
          </cell>
          <cell r="BD773">
            <v>0</v>
          </cell>
          <cell r="BE773">
            <v>0</v>
          </cell>
          <cell r="BG773">
            <v>5</v>
          </cell>
          <cell r="BH773">
            <v>5</v>
          </cell>
          <cell r="BM773">
            <v>0</v>
          </cell>
          <cell r="BN773">
            <v>0</v>
          </cell>
          <cell r="BU773">
            <v>3</v>
          </cell>
          <cell r="BV773">
            <v>1</v>
          </cell>
        </row>
        <row r="774">
          <cell r="C774" t="str">
            <v>MI</v>
          </cell>
          <cell r="D774" t="str">
            <v>Kec. Wedung</v>
          </cell>
          <cell r="G774" t="str">
            <v>SWASTA</v>
          </cell>
          <cell r="P774">
            <v>0</v>
          </cell>
          <cell r="Q774">
            <v>0</v>
          </cell>
          <cell r="S774">
            <v>4</v>
          </cell>
          <cell r="T774">
            <v>3</v>
          </cell>
          <cell r="Y774">
            <v>4</v>
          </cell>
          <cell r="Z774">
            <v>3</v>
          </cell>
          <cell r="AB774">
            <v>4</v>
          </cell>
          <cell r="AC774">
            <v>3</v>
          </cell>
          <cell r="BD774">
            <v>0</v>
          </cell>
          <cell r="BE774">
            <v>0</v>
          </cell>
          <cell r="BG774">
            <v>4</v>
          </cell>
          <cell r="BH774">
            <v>3</v>
          </cell>
          <cell r="BM774">
            <v>0</v>
          </cell>
          <cell r="BN774">
            <v>0</v>
          </cell>
          <cell r="BU774">
            <v>0</v>
          </cell>
          <cell r="BV774">
            <v>0</v>
          </cell>
        </row>
        <row r="775">
          <cell r="C775" t="str">
            <v>MI</v>
          </cell>
          <cell r="D775" t="str">
            <v>Kec. Wedung</v>
          </cell>
          <cell r="G775" t="str">
            <v>SWASTA</v>
          </cell>
          <cell r="P775">
            <v>0</v>
          </cell>
          <cell r="Q775">
            <v>1</v>
          </cell>
          <cell r="S775">
            <v>6</v>
          </cell>
          <cell r="T775">
            <v>1</v>
          </cell>
          <cell r="Y775">
            <v>6</v>
          </cell>
          <cell r="Z775">
            <v>1</v>
          </cell>
          <cell r="AB775">
            <v>6</v>
          </cell>
          <cell r="AC775">
            <v>2</v>
          </cell>
          <cell r="BD775">
            <v>0</v>
          </cell>
          <cell r="BE775">
            <v>0</v>
          </cell>
          <cell r="BG775">
            <v>6</v>
          </cell>
          <cell r="BH775">
            <v>2</v>
          </cell>
          <cell r="BM775">
            <v>0</v>
          </cell>
          <cell r="BN775">
            <v>0</v>
          </cell>
          <cell r="BU775">
            <v>0</v>
          </cell>
          <cell r="BV775">
            <v>0</v>
          </cell>
        </row>
        <row r="776">
          <cell r="C776" t="str">
            <v>MI</v>
          </cell>
          <cell r="D776" t="str">
            <v>Kec. Wedung</v>
          </cell>
          <cell r="G776" t="str">
            <v>SWASTA</v>
          </cell>
          <cell r="P776">
            <v>0</v>
          </cell>
          <cell r="Q776">
            <v>0</v>
          </cell>
          <cell r="S776">
            <v>6</v>
          </cell>
          <cell r="T776">
            <v>8</v>
          </cell>
          <cell r="Y776">
            <v>6</v>
          </cell>
          <cell r="Z776">
            <v>8</v>
          </cell>
          <cell r="AB776">
            <v>6</v>
          </cell>
          <cell r="AC776">
            <v>8</v>
          </cell>
          <cell r="BD776">
            <v>1</v>
          </cell>
          <cell r="BE776">
            <v>0</v>
          </cell>
          <cell r="BG776">
            <v>5</v>
          </cell>
          <cell r="BH776">
            <v>8</v>
          </cell>
          <cell r="BM776">
            <v>0</v>
          </cell>
          <cell r="BN776">
            <v>0</v>
          </cell>
          <cell r="BU776">
            <v>0</v>
          </cell>
          <cell r="BV776">
            <v>1</v>
          </cell>
        </row>
        <row r="777">
          <cell r="C777" t="str">
            <v>MI</v>
          </cell>
          <cell r="D777" t="str">
            <v>Kec. Wedung</v>
          </cell>
          <cell r="G777" t="str">
            <v>SWASTA</v>
          </cell>
          <cell r="P777">
            <v>0</v>
          </cell>
          <cell r="Q777">
            <v>0</v>
          </cell>
          <cell r="S777">
            <v>7</v>
          </cell>
          <cell r="T777">
            <v>7</v>
          </cell>
          <cell r="Y777">
            <v>7</v>
          </cell>
          <cell r="Z777">
            <v>7</v>
          </cell>
          <cell r="AB777">
            <v>7</v>
          </cell>
          <cell r="AC777">
            <v>7</v>
          </cell>
          <cell r="BD777">
            <v>4</v>
          </cell>
          <cell r="BE777">
            <v>5</v>
          </cell>
          <cell r="BG777">
            <v>3</v>
          </cell>
          <cell r="BH777">
            <v>2</v>
          </cell>
          <cell r="BM777">
            <v>0</v>
          </cell>
          <cell r="BN777">
            <v>0</v>
          </cell>
          <cell r="BU777">
            <v>0</v>
          </cell>
          <cell r="BV777">
            <v>0</v>
          </cell>
        </row>
        <row r="778">
          <cell r="C778" t="str">
            <v>MI</v>
          </cell>
          <cell r="D778" t="str">
            <v>Kec. Wedung</v>
          </cell>
          <cell r="G778" t="str">
            <v>SWASTA</v>
          </cell>
          <cell r="P778">
            <v>0</v>
          </cell>
          <cell r="Q778">
            <v>0</v>
          </cell>
          <cell r="S778">
            <v>8</v>
          </cell>
          <cell r="T778">
            <v>1</v>
          </cell>
          <cell r="Y778">
            <v>8</v>
          </cell>
          <cell r="Z778">
            <v>1</v>
          </cell>
          <cell r="AB778">
            <v>8</v>
          </cell>
          <cell r="AC778">
            <v>1</v>
          </cell>
          <cell r="BD778">
            <v>1</v>
          </cell>
          <cell r="BE778">
            <v>0</v>
          </cell>
          <cell r="BG778">
            <v>7</v>
          </cell>
          <cell r="BH778">
            <v>1</v>
          </cell>
          <cell r="BM778">
            <v>0</v>
          </cell>
          <cell r="BN778">
            <v>0</v>
          </cell>
          <cell r="BU778">
            <v>0</v>
          </cell>
          <cell r="BV778">
            <v>0</v>
          </cell>
        </row>
        <row r="779">
          <cell r="C779" t="str">
            <v>MI</v>
          </cell>
          <cell r="D779" t="str">
            <v>Kec. Wedung</v>
          </cell>
          <cell r="G779" t="str">
            <v>SWASTA</v>
          </cell>
          <cell r="P779">
            <v>1</v>
          </cell>
          <cell r="Q779">
            <v>2</v>
          </cell>
          <cell r="S779">
            <v>3</v>
          </cell>
          <cell r="T779">
            <v>2</v>
          </cell>
          <cell r="Y779">
            <v>3</v>
          </cell>
          <cell r="Z779">
            <v>2</v>
          </cell>
          <cell r="AB779">
            <v>4</v>
          </cell>
          <cell r="AC779">
            <v>4</v>
          </cell>
          <cell r="BD779">
            <v>0</v>
          </cell>
          <cell r="BE779">
            <v>0</v>
          </cell>
          <cell r="BG779">
            <v>4</v>
          </cell>
          <cell r="BH779">
            <v>4</v>
          </cell>
          <cell r="BM779">
            <v>0</v>
          </cell>
          <cell r="BN779">
            <v>0</v>
          </cell>
          <cell r="BU779">
            <v>1</v>
          </cell>
          <cell r="BV779">
            <v>0</v>
          </cell>
        </row>
        <row r="780">
          <cell r="C780" t="str">
            <v>MI</v>
          </cell>
          <cell r="D780" t="str">
            <v>Kec. Wedung</v>
          </cell>
          <cell r="G780" t="str">
            <v>SWASTA</v>
          </cell>
          <cell r="P780">
            <v>1</v>
          </cell>
          <cell r="Q780">
            <v>0</v>
          </cell>
          <cell r="S780">
            <v>5</v>
          </cell>
          <cell r="T780">
            <v>5</v>
          </cell>
          <cell r="Y780">
            <v>5</v>
          </cell>
          <cell r="Z780">
            <v>5</v>
          </cell>
          <cell r="AB780">
            <v>6</v>
          </cell>
          <cell r="AC780">
            <v>5</v>
          </cell>
          <cell r="BD780">
            <v>2</v>
          </cell>
          <cell r="BE780">
            <v>0</v>
          </cell>
          <cell r="BG780">
            <v>4</v>
          </cell>
          <cell r="BH780">
            <v>5</v>
          </cell>
          <cell r="BM780">
            <v>0</v>
          </cell>
          <cell r="BN780">
            <v>0</v>
          </cell>
          <cell r="BU780">
            <v>0</v>
          </cell>
          <cell r="BV780">
            <v>1</v>
          </cell>
        </row>
        <row r="781">
          <cell r="C781" t="str">
            <v>MI</v>
          </cell>
          <cell r="D781" t="str">
            <v>Kec. Wedung</v>
          </cell>
          <cell r="G781" t="str">
            <v>SWASTA</v>
          </cell>
          <cell r="P781">
            <v>2</v>
          </cell>
          <cell r="Q781">
            <v>1</v>
          </cell>
          <cell r="S781">
            <v>4</v>
          </cell>
          <cell r="T781">
            <v>4</v>
          </cell>
          <cell r="Y781">
            <v>4</v>
          </cell>
          <cell r="Z781">
            <v>4</v>
          </cell>
          <cell r="AB781">
            <v>6</v>
          </cell>
          <cell r="AC781">
            <v>5</v>
          </cell>
          <cell r="BD781">
            <v>0</v>
          </cell>
          <cell r="BE781">
            <v>0</v>
          </cell>
          <cell r="BG781">
            <v>6</v>
          </cell>
          <cell r="BH781">
            <v>5</v>
          </cell>
          <cell r="BM781">
            <v>0</v>
          </cell>
          <cell r="BN781">
            <v>0</v>
          </cell>
          <cell r="BU781">
            <v>2</v>
          </cell>
          <cell r="BV781">
            <v>3</v>
          </cell>
        </row>
        <row r="782">
          <cell r="C782" t="str">
            <v>MI</v>
          </cell>
          <cell r="D782" t="str">
            <v>Kec. Wedung</v>
          </cell>
          <cell r="G782" t="str">
            <v>SWASTA</v>
          </cell>
          <cell r="P782">
            <v>0</v>
          </cell>
          <cell r="Q782">
            <v>1</v>
          </cell>
          <cell r="S782">
            <v>8</v>
          </cell>
          <cell r="T782">
            <v>5</v>
          </cell>
          <cell r="Y782">
            <v>8</v>
          </cell>
          <cell r="Z782">
            <v>5</v>
          </cell>
          <cell r="AB782">
            <v>8</v>
          </cell>
          <cell r="AC782">
            <v>6</v>
          </cell>
          <cell r="BD782">
            <v>0</v>
          </cell>
          <cell r="BE782">
            <v>0</v>
          </cell>
          <cell r="BG782">
            <v>8</v>
          </cell>
          <cell r="BH782">
            <v>6</v>
          </cell>
          <cell r="BM782">
            <v>0</v>
          </cell>
          <cell r="BN782">
            <v>0</v>
          </cell>
          <cell r="BU782">
            <v>0</v>
          </cell>
          <cell r="BV782">
            <v>3</v>
          </cell>
        </row>
        <row r="783">
          <cell r="C783" t="str">
            <v>MI</v>
          </cell>
          <cell r="D783" t="str">
            <v>Kec. Wedung</v>
          </cell>
          <cell r="G783" t="str">
            <v>SWASTA</v>
          </cell>
          <cell r="P783">
            <v>0</v>
          </cell>
          <cell r="Q783">
            <v>1</v>
          </cell>
          <cell r="S783">
            <v>5</v>
          </cell>
          <cell r="T783">
            <v>3</v>
          </cell>
          <cell r="Y783">
            <v>5</v>
          </cell>
          <cell r="Z783">
            <v>3</v>
          </cell>
          <cell r="AB783">
            <v>5</v>
          </cell>
          <cell r="AC783">
            <v>4</v>
          </cell>
          <cell r="BD783">
            <v>0</v>
          </cell>
          <cell r="BE783">
            <v>0</v>
          </cell>
          <cell r="BG783">
            <v>5</v>
          </cell>
          <cell r="BH783">
            <v>4</v>
          </cell>
          <cell r="BM783">
            <v>0</v>
          </cell>
          <cell r="BN783">
            <v>0</v>
          </cell>
          <cell r="BU783">
            <v>0</v>
          </cell>
          <cell r="BV783">
            <v>1</v>
          </cell>
        </row>
        <row r="784">
          <cell r="C784" t="str">
            <v>MI</v>
          </cell>
          <cell r="D784" t="str">
            <v>Kec. Wedung</v>
          </cell>
          <cell r="G784" t="str">
            <v>SWASTA</v>
          </cell>
          <cell r="P784">
            <v>3</v>
          </cell>
          <cell r="Q784">
            <v>0</v>
          </cell>
          <cell r="S784">
            <v>7</v>
          </cell>
          <cell r="T784">
            <v>6</v>
          </cell>
          <cell r="Y784">
            <v>7</v>
          </cell>
          <cell r="Z784">
            <v>6</v>
          </cell>
          <cell r="AB784">
            <v>10</v>
          </cell>
          <cell r="AC784">
            <v>6</v>
          </cell>
          <cell r="BD784">
            <v>5</v>
          </cell>
          <cell r="BE784">
            <v>2</v>
          </cell>
          <cell r="BG784">
            <v>5</v>
          </cell>
          <cell r="BH784">
            <v>4</v>
          </cell>
          <cell r="BM784">
            <v>0</v>
          </cell>
          <cell r="BN784">
            <v>0</v>
          </cell>
          <cell r="BU784">
            <v>0</v>
          </cell>
          <cell r="BV784">
            <v>0</v>
          </cell>
        </row>
        <row r="785">
          <cell r="C785" t="str">
            <v>MI</v>
          </cell>
          <cell r="D785" t="str">
            <v>Kec. Wedung</v>
          </cell>
          <cell r="G785" t="str">
            <v>SWASTA</v>
          </cell>
          <cell r="P785">
            <v>1</v>
          </cell>
          <cell r="Q785">
            <v>1</v>
          </cell>
          <cell r="S785">
            <v>8</v>
          </cell>
          <cell r="T785">
            <v>4</v>
          </cell>
          <cell r="Y785">
            <v>8</v>
          </cell>
          <cell r="Z785">
            <v>4</v>
          </cell>
          <cell r="AB785">
            <v>9</v>
          </cell>
          <cell r="AC785">
            <v>5</v>
          </cell>
          <cell r="BD785">
            <v>1</v>
          </cell>
          <cell r="BE785">
            <v>1</v>
          </cell>
          <cell r="BG785">
            <v>8</v>
          </cell>
          <cell r="BH785">
            <v>4</v>
          </cell>
          <cell r="BM785">
            <v>0</v>
          </cell>
          <cell r="BN785">
            <v>0</v>
          </cell>
          <cell r="BU785">
            <v>1</v>
          </cell>
          <cell r="BV785">
            <v>0</v>
          </cell>
        </row>
        <row r="786">
          <cell r="C786" t="str">
            <v>MI</v>
          </cell>
          <cell r="D786" t="str">
            <v>Kec. Wedung</v>
          </cell>
          <cell r="G786" t="str">
            <v>SWASTA</v>
          </cell>
          <cell r="P786">
            <v>2</v>
          </cell>
          <cell r="Q786">
            <v>3</v>
          </cell>
          <cell r="S786">
            <v>3</v>
          </cell>
          <cell r="T786">
            <v>3</v>
          </cell>
          <cell r="Y786">
            <v>3</v>
          </cell>
          <cell r="Z786">
            <v>3</v>
          </cell>
          <cell r="AB786">
            <v>5</v>
          </cell>
          <cell r="AC786">
            <v>6</v>
          </cell>
          <cell r="BD786">
            <v>1</v>
          </cell>
          <cell r="BE786">
            <v>1</v>
          </cell>
          <cell r="BG786">
            <v>4</v>
          </cell>
          <cell r="BH786">
            <v>5</v>
          </cell>
          <cell r="BM786">
            <v>0</v>
          </cell>
          <cell r="BN786">
            <v>0</v>
          </cell>
          <cell r="BU786">
            <v>0</v>
          </cell>
          <cell r="BV786">
            <v>0</v>
          </cell>
        </row>
        <row r="787">
          <cell r="C787" t="str">
            <v>MI</v>
          </cell>
          <cell r="D787" t="str">
            <v>Kec. Wedung</v>
          </cell>
          <cell r="G787" t="str">
            <v>SWASTA</v>
          </cell>
          <cell r="P787">
            <v>0</v>
          </cell>
          <cell r="Q787">
            <v>0</v>
          </cell>
          <cell r="S787">
            <v>5</v>
          </cell>
          <cell r="T787">
            <v>3</v>
          </cell>
          <cell r="Y787">
            <v>5</v>
          </cell>
          <cell r="Z787">
            <v>3</v>
          </cell>
          <cell r="AB787">
            <v>5</v>
          </cell>
          <cell r="AC787">
            <v>3</v>
          </cell>
          <cell r="BD787">
            <v>1</v>
          </cell>
          <cell r="BE787">
            <v>0</v>
          </cell>
          <cell r="BG787">
            <v>4</v>
          </cell>
          <cell r="BH787">
            <v>3</v>
          </cell>
          <cell r="BM787">
            <v>0</v>
          </cell>
          <cell r="BN787">
            <v>0</v>
          </cell>
          <cell r="BU787">
            <v>0</v>
          </cell>
          <cell r="BV787">
            <v>0</v>
          </cell>
        </row>
        <row r="788">
          <cell r="C788" t="str">
            <v>MI</v>
          </cell>
          <cell r="D788" t="str">
            <v>Kec. Kebonagung</v>
          </cell>
          <cell r="G788" t="str">
            <v>SWASTA</v>
          </cell>
          <cell r="P788">
            <v>1</v>
          </cell>
          <cell r="Q788">
            <v>1</v>
          </cell>
          <cell r="S788">
            <v>3</v>
          </cell>
          <cell r="T788">
            <v>2</v>
          </cell>
          <cell r="Y788">
            <v>3</v>
          </cell>
          <cell r="Z788">
            <v>2</v>
          </cell>
          <cell r="AB788">
            <v>4</v>
          </cell>
          <cell r="AC788">
            <v>3</v>
          </cell>
          <cell r="BD788">
            <v>0</v>
          </cell>
          <cell r="BE788">
            <v>0</v>
          </cell>
          <cell r="BG788">
            <v>4</v>
          </cell>
          <cell r="BH788">
            <v>3</v>
          </cell>
          <cell r="BM788">
            <v>0</v>
          </cell>
          <cell r="BN788">
            <v>0</v>
          </cell>
          <cell r="BU788">
            <v>2</v>
          </cell>
          <cell r="BV788">
            <v>1</v>
          </cell>
        </row>
        <row r="789">
          <cell r="C789" t="str">
            <v>MI</v>
          </cell>
          <cell r="D789" t="str">
            <v>Kec. Kebonagung</v>
          </cell>
          <cell r="G789" t="str">
            <v>SWASTA</v>
          </cell>
          <cell r="P789">
            <v>3</v>
          </cell>
          <cell r="Q789">
            <v>1</v>
          </cell>
          <cell r="S789">
            <v>0</v>
          </cell>
          <cell r="T789">
            <v>3</v>
          </cell>
          <cell r="Y789">
            <v>0</v>
          </cell>
          <cell r="Z789">
            <v>3</v>
          </cell>
          <cell r="AB789">
            <v>3</v>
          </cell>
          <cell r="AC789">
            <v>4</v>
          </cell>
          <cell r="BD789">
            <v>0</v>
          </cell>
          <cell r="BE789">
            <v>0</v>
          </cell>
          <cell r="BG789">
            <v>3</v>
          </cell>
          <cell r="BH789">
            <v>4</v>
          </cell>
          <cell r="BM789">
            <v>0</v>
          </cell>
          <cell r="BN789">
            <v>0</v>
          </cell>
          <cell r="BU789">
            <v>0</v>
          </cell>
          <cell r="BV789">
            <v>0</v>
          </cell>
        </row>
        <row r="790">
          <cell r="C790" t="str">
            <v>MI</v>
          </cell>
          <cell r="D790" t="str">
            <v>Kec. Kebonagung</v>
          </cell>
          <cell r="G790" t="str">
            <v>SWASTA</v>
          </cell>
          <cell r="P790">
            <v>1</v>
          </cell>
          <cell r="Q790">
            <v>3</v>
          </cell>
          <cell r="S790">
            <v>4</v>
          </cell>
          <cell r="T790">
            <v>1</v>
          </cell>
          <cell r="Y790">
            <v>4</v>
          </cell>
          <cell r="Z790">
            <v>1</v>
          </cell>
          <cell r="AB790">
            <v>5</v>
          </cell>
          <cell r="AC790">
            <v>4</v>
          </cell>
          <cell r="BD790">
            <v>0</v>
          </cell>
          <cell r="BE790">
            <v>0</v>
          </cell>
          <cell r="BG790">
            <v>5</v>
          </cell>
          <cell r="BH790">
            <v>4</v>
          </cell>
          <cell r="BM790">
            <v>0</v>
          </cell>
          <cell r="BN790">
            <v>0</v>
          </cell>
          <cell r="BU790">
            <v>0</v>
          </cell>
          <cell r="BV790">
            <v>0</v>
          </cell>
        </row>
        <row r="791">
          <cell r="C791" t="str">
            <v>MI</v>
          </cell>
          <cell r="D791" t="str">
            <v>Kec. Karangawen</v>
          </cell>
          <cell r="G791" t="str">
            <v>SWASTA</v>
          </cell>
          <cell r="P791">
            <v>1</v>
          </cell>
          <cell r="Q791">
            <v>0</v>
          </cell>
          <cell r="S791">
            <v>4</v>
          </cell>
          <cell r="T791">
            <v>3</v>
          </cell>
          <cell r="Y791">
            <v>4</v>
          </cell>
          <cell r="Z791">
            <v>3</v>
          </cell>
          <cell r="AB791">
            <v>5</v>
          </cell>
          <cell r="AC791">
            <v>3</v>
          </cell>
          <cell r="BD791">
            <v>0</v>
          </cell>
          <cell r="BE791">
            <v>0</v>
          </cell>
          <cell r="BG791">
            <v>5</v>
          </cell>
          <cell r="BH791">
            <v>3</v>
          </cell>
          <cell r="BM791">
            <v>0</v>
          </cell>
          <cell r="BN791">
            <v>0</v>
          </cell>
          <cell r="BU791">
            <v>0</v>
          </cell>
          <cell r="BV791">
            <v>0</v>
          </cell>
        </row>
        <row r="792">
          <cell r="C792" t="str">
            <v>MI</v>
          </cell>
          <cell r="D792" t="str">
            <v>Kec. Karangawen</v>
          </cell>
          <cell r="G792" t="str">
            <v>SWASTA</v>
          </cell>
          <cell r="P792">
            <v>0</v>
          </cell>
          <cell r="Q792">
            <v>0</v>
          </cell>
          <cell r="S792">
            <v>4</v>
          </cell>
          <cell r="T792">
            <v>6</v>
          </cell>
          <cell r="Y792">
            <v>4</v>
          </cell>
          <cell r="Z792">
            <v>6</v>
          </cell>
          <cell r="AB792">
            <v>4</v>
          </cell>
          <cell r="AC792">
            <v>6</v>
          </cell>
          <cell r="BD792">
            <v>0</v>
          </cell>
          <cell r="BE792">
            <v>1</v>
          </cell>
          <cell r="BG792">
            <v>4</v>
          </cell>
          <cell r="BH792">
            <v>5</v>
          </cell>
          <cell r="BM792">
            <v>0</v>
          </cell>
          <cell r="BN792">
            <v>0</v>
          </cell>
          <cell r="BU792">
            <v>0</v>
          </cell>
          <cell r="BV792">
            <v>0</v>
          </cell>
        </row>
        <row r="793">
          <cell r="C793" t="str">
            <v>MI</v>
          </cell>
          <cell r="D793" t="str">
            <v>Kec. Karang Tengah</v>
          </cell>
          <cell r="G793" t="str">
            <v>SWASTA</v>
          </cell>
          <cell r="P793">
            <v>1</v>
          </cell>
          <cell r="Q793">
            <v>0</v>
          </cell>
          <cell r="S793">
            <v>5</v>
          </cell>
          <cell r="T793">
            <v>4</v>
          </cell>
          <cell r="Y793">
            <v>5</v>
          </cell>
          <cell r="Z793">
            <v>4</v>
          </cell>
          <cell r="AB793">
            <v>6</v>
          </cell>
          <cell r="AC793">
            <v>4</v>
          </cell>
          <cell r="BD793">
            <v>0</v>
          </cell>
          <cell r="BE793">
            <v>0</v>
          </cell>
          <cell r="BG793">
            <v>6</v>
          </cell>
          <cell r="BH793">
            <v>4</v>
          </cell>
          <cell r="BM793">
            <v>0</v>
          </cell>
          <cell r="BN793">
            <v>0</v>
          </cell>
          <cell r="BU793">
            <v>2</v>
          </cell>
          <cell r="BV793">
            <v>1</v>
          </cell>
        </row>
        <row r="794">
          <cell r="C794" t="str">
            <v>MI</v>
          </cell>
          <cell r="D794" t="str">
            <v>Kec. Wedung</v>
          </cell>
          <cell r="G794" t="str">
            <v>SWASTA</v>
          </cell>
          <cell r="P794">
            <v>1</v>
          </cell>
          <cell r="Q794">
            <v>0</v>
          </cell>
          <cell r="S794">
            <v>4</v>
          </cell>
          <cell r="T794">
            <v>3</v>
          </cell>
          <cell r="Y794">
            <v>4</v>
          </cell>
          <cell r="Z794">
            <v>3</v>
          </cell>
          <cell r="AB794">
            <v>5</v>
          </cell>
          <cell r="AC794">
            <v>3</v>
          </cell>
          <cell r="BD794">
            <v>1</v>
          </cell>
          <cell r="BE794">
            <v>1</v>
          </cell>
          <cell r="BG794">
            <v>4</v>
          </cell>
          <cell r="BH794">
            <v>2</v>
          </cell>
          <cell r="BM794">
            <v>0</v>
          </cell>
          <cell r="BN794">
            <v>0</v>
          </cell>
          <cell r="BU794">
            <v>1</v>
          </cell>
          <cell r="BV794">
            <v>0</v>
          </cell>
        </row>
        <row r="795">
          <cell r="C795" t="str">
            <v>MI</v>
          </cell>
          <cell r="D795" t="str">
            <v>Kec. Wedung</v>
          </cell>
          <cell r="G795" t="str">
            <v>SWASTA</v>
          </cell>
          <cell r="P795">
            <v>0</v>
          </cell>
          <cell r="Q795">
            <v>0</v>
          </cell>
          <cell r="S795">
            <v>2</v>
          </cell>
          <cell r="T795">
            <v>5</v>
          </cell>
          <cell r="Y795">
            <v>2</v>
          </cell>
          <cell r="Z795">
            <v>5</v>
          </cell>
          <cell r="AB795">
            <v>2</v>
          </cell>
          <cell r="AC795">
            <v>5</v>
          </cell>
          <cell r="BD795">
            <v>1</v>
          </cell>
          <cell r="BE795">
            <v>0</v>
          </cell>
          <cell r="BG795">
            <v>1</v>
          </cell>
          <cell r="BH795">
            <v>5</v>
          </cell>
          <cell r="BM795">
            <v>0</v>
          </cell>
          <cell r="BN795">
            <v>0</v>
          </cell>
          <cell r="BU795">
            <v>1</v>
          </cell>
          <cell r="BV795">
            <v>0</v>
          </cell>
        </row>
        <row r="796">
          <cell r="C796" t="str">
            <v>MI</v>
          </cell>
          <cell r="D796" t="str">
            <v>Kec. Sayung</v>
          </cell>
          <cell r="G796" t="str">
            <v>SWASTA</v>
          </cell>
          <cell r="P796">
            <v>0</v>
          </cell>
          <cell r="Q796">
            <v>0</v>
          </cell>
          <cell r="S796">
            <v>2</v>
          </cell>
          <cell r="T796">
            <v>3</v>
          </cell>
          <cell r="Y796">
            <v>2</v>
          </cell>
          <cell r="Z796">
            <v>3</v>
          </cell>
          <cell r="AB796">
            <v>2</v>
          </cell>
          <cell r="AC796">
            <v>3</v>
          </cell>
          <cell r="BD796">
            <v>0</v>
          </cell>
          <cell r="BE796">
            <v>0</v>
          </cell>
          <cell r="BG796">
            <v>2</v>
          </cell>
          <cell r="BH796">
            <v>3</v>
          </cell>
          <cell r="BM796">
            <v>0</v>
          </cell>
          <cell r="BN796">
            <v>0</v>
          </cell>
          <cell r="BU796">
            <v>1</v>
          </cell>
          <cell r="BV796">
            <v>1</v>
          </cell>
        </row>
        <row r="797">
          <cell r="C797" t="str">
            <v>MI</v>
          </cell>
          <cell r="D797" t="str">
            <v>Kec. Karangawen</v>
          </cell>
          <cell r="G797" t="str">
            <v>SWASTA</v>
          </cell>
          <cell r="P797">
            <v>1</v>
          </cell>
          <cell r="Q797">
            <v>0</v>
          </cell>
          <cell r="S797">
            <v>2</v>
          </cell>
          <cell r="T797">
            <v>6</v>
          </cell>
          <cell r="Y797">
            <v>2</v>
          </cell>
          <cell r="Z797">
            <v>6</v>
          </cell>
          <cell r="AB797">
            <v>3</v>
          </cell>
          <cell r="AC797">
            <v>6</v>
          </cell>
          <cell r="BD797">
            <v>0</v>
          </cell>
          <cell r="BE797">
            <v>0</v>
          </cell>
          <cell r="BG797">
            <v>3</v>
          </cell>
          <cell r="BH797">
            <v>6</v>
          </cell>
          <cell r="BM797">
            <v>0</v>
          </cell>
          <cell r="BN797">
            <v>0</v>
          </cell>
          <cell r="BU797">
            <v>0</v>
          </cell>
          <cell r="BV797">
            <v>0</v>
          </cell>
        </row>
        <row r="798">
          <cell r="C798" t="str">
            <v>MI</v>
          </cell>
          <cell r="D798" t="str">
            <v>Kec. Sayung</v>
          </cell>
          <cell r="G798" t="str">
            <v>SWASTA</v>
          </cell>
          <cell r="P798">
            <v>2</v>
          </cell>
          <cell r="Q798">
            <v>0</v>
          </cell>
          <cell r="S798">
            <v>2</v>
          </cell>
          <cell r="T798">
            <v>5</v>
          </cell>
          <cell r="Y798">
            <v>2</v>
          </cell>
          <cell r="Z798">
            <v>5</v>
          </cell>
          <cell r="AB798">
            <v>4</v>
          </cell>
          <cell r="AC798">
            <v>5</v>
          </cell>
          <cell r="BD798">
            <v>0</v>
          </cell>
          <cell r="BE798">
            <v>0</v>
          </cell>
          <cell r="BG798">
            <v>4</v>
          </cell>
          <cell r="BH798">
            <v>5</v>
          </cell>
          <cell r="BM798">
            <v>0</v>
          </cell>
          <cell r="BN798">
            <v>0</v>
          </cell>
          <cell r="BU798">
            <v>0</v>
          </cell>
          <cell r="BV798">
            <v>1</v>
          </cell>
        </row>
        <row r="799">
          <cell r="C799" t="str">
            <v>MI</v>
          </cell>
          <cell r="D799" t="str">
            <v>Kec. Wedung</v>
          </cell>
          <cell r="G799" t="str">
            <v>SWASTA</v>
          </cell>
          <cell r="P799">
            <v>0</v>
          </cell>
          <cell r="Q799">
            <v>0</v>
          </cell>
          <cell r="S799">
            <v>6</v>
          </cell>
          <cell r="T799">
            <v>3</v>
          </cell>
          <cell r="Y799">
            <v>6</v>
          </cell>
          <cell r="Z799">
            <v>3</v>
          </cell>
          <cell r="AB799">
            <v>6</v>
          </cell>
          <cell r="AC799">
            <v>3</v>
          </cell>
          <cell r="BD799">
            <v>1</v>
          </cell>
          <cell r="BE799">
            <v>0</v>
          </cell>
          <cell r="BG799">
            <v>5</v>
          </cell>
          <cell r="BH799">
            <v>3</v>
          </cell>
          <cell r="BM799">
            <v>0</v>
          </cell>
          <cell r="BN799">
            <v>0</v>
          </cell>
          <cell r="BU799">
            <v>0</v>
          </cell>
          <cell r="BV799">
            <v>0</v>
          </cell>
        </row>
        <row r="800">
          <cell r="C800" t="str">
            <v>MI</v>
          </cell>
          <cell r="D800" t="str">
            <v>Kec. Bonang</v>
          </cell>
          <cell r="G800" t="str">
            <v>SWASTA</v>
          </cell>
          <cell r="P800">
            <v>0</v>
          </cell>
          <cell r="Q800">
            <v>1</v>
          </cell>
          <cell r="S800">
            <v>4</v>
          </cell>
          <cell r="T800">
            <v>4</v>
          </cell>
          <cell r="Y800">
            <v>4</v>
          </cell>
          <cell r="Z800">
            <v>4</v>
          </cell>
          <cell r="AB800">
            <v>4</v>
          </cell>
          <cell r="AC800">
            <v>5</v>
          </cell>
          <cell r="BD800">
            <v>2</v>
          </cell>
          <cell r="BE800">
            <v>1</v>
          </cell>
          <cell r="BG800">
            <v>2</v>
          </cell>
          <cell r="BH800">
            <v>4</v>
          </cell>
          <cell r="BM800">
            <v>0</v>
          </cell>
          <cell r="BN800">
            <v>0</v>
          </cell>
          <cell r="BU800">
            <v>0</v>
          </cell>
          <cell r="BV800">
            <v>0</v>
          </cell>
        </row>
        <row r="801">
          <cell r="C801" t="str">
            <v>MI</v>
          </cell>
          <cell r="D801" t="str">
            <v>Kec. Karangawen</v>
          </cell>
          <cell r="G801" t="str">
            <v>SWASTA</v>
          </cell>
          <cell r="P801">
            <v>0</v>
          </cell>
          <cell r="Q801">
            <v>0</v>
          </cell>
          <cell r="S801">
            <v>5</v>
          </cell>
          <cell r="T801">
            <v>2</v>
          </cell>
          <cell r="Y801">
            <v>5</v>
          </cell>
          <cell r="Z801">
            <v>2</v>
          </cell>
          <cell r="AB801">
            <v>5</v>
          </cell>
          <cell r="AC801">
            <v>2</v>
          </cell>
          <cell r="BD801">
            <v>2</v>
          </cell>
          <cell r="BE801">
            <v>1</v>
          </cell>
          <cell r="BG801">
            <v>3</v>
          </cell>
          <cell r="BH801">
            <v>1</v>
          </cell>
          <cell r="BM801">
            <v>0</v>
          </cell>
          <cell r="BN801">
            <v>0</v>
          </cell>
          <cell r="BU801">
            <v>0</v>
          </cell>
          <cell r="BV801">
            <v>0</v>
          </cell>
        </row>
        <row r="802">
          <cell r="C802" t="str">
            <v>MI</v>
          </cell>
          <cell r="D802" t="str">
            <v>Kec. Guntur</v>
          </cell>
          <cell r="G802" t="str">
            <v>SWASTA</v>
          </cell>
          <cell r="P802">
            <v>0</v>
          </cell>
          <cell r="Q802">
            <v>0</v>
          </cell>
          <cell r="S802">
            <v>4</v>
          </cell>
          <cell r="T802">
            <v>3</v>
          </cell>
          <cell r="Y802">
            <v>4</v>
          </cell>
          <cell r="Z802">
            <v>3</v>
          </cell>
          <cell r="AB802">
            <v>4</v>
          </cell>
          <cell r="AC802">
            <v>3</v>
          </cell>
          <cell r="BD802">
            <v>1</v>
          </cell>
          <cell r="BE802">
            <v>0</v>
          </cell>
          <cell r="BG802">
            <v>3</v>
          </cell>
          <cell r="BH802">
            <v>3</v>
          </cell>
          <cell r="BM802">
            <v>0</v>
          </cell>
          <cell r="BN802">
            <v>0</v>
          </cell>
          <cell r="BU802">
            <v>1</v>
          </cell>
          <cell r="BV802">
            <v>0</v>
          </cell>
        </row>
        <row r="803">
          <cell r="C803" t="str">
            <v>MI</v>
          </cell>
          <cell r="D803" t="str">
            <v>Kec. Sayung</v>
          </cell>
          <cell r="G803" t="str">
            <v>SWASTA</v>
          </cell>
          <cell r="P803">
            <v>0</v>
          </cell>
          <cell r="Q803">
            <v>0</v>
          </cell>
          <cell r="S803">
            <v>3</v>
          </cell>
          <cell r="T803">
            <v>3</v>
          </cell>
          <cell r="Y803">
            <v>3</v>
          </cell>
          <cell r="Z803">
            <v>3</v>
          </cell>
          <cell r="AB803">
            <v>3</v>
          </cell>
          <cell r="AC803">
            <v>3</v>
          </cell>
          <cell r="BD803">
            <v>0</v>
          </cell>
          <cell r="BE803">
            <v>0</v>
          </cell>
          <cell r="BG803">
            <v>3</v>
          </cell>
          <cell r="BH803">
            <v>3</v>
          </cell>
          <cell r="BM803">
            <v>0</v>
          </cell>
          <cell r="BN803">
            <v>0</v>
          </cell>
          <cell r="BU803">
            <v>1</v>
          </cell>
          <cell r="BV803">
            <v>1</v>
          </cell>
        </row>
        <row r="804">
          <cell r="C804" t="str">
            <v>MI</v>
          </cell>
          <cell r="D804" t="str">
            <v>Kec. Karang Tengah</v>
          </cell>
          <cell r="G804" t="str">
            <v>SWASTA</v>
          </cell>
          <cell r="P804">
            <v>1</v>
          </cell>
          <cell r="Q804">
            <v>0</v>
          </cell>
          <cell r="S804">
            <v>3</v>
          </cell>
          <cell r="T804">
            <v>5</v>
          </cell>
          <cell r="Y804">
            <v>3</v>
          </cell>
          <cell r="Z804">
            <v>5</v>
          </cell>
          <cell r="AB804">
            <v>4</v>
          </cell>
          <cell r="AC804">
            <v>5</v>
          </cell>
          <cell r="BD804">
            <v>2</v>
          </cell>
          <cell r="BE804">
            <v>2</v>
          </cell>
          <cell r="BG804">
            <v>2</v>
          </cell>
          <cell r="BH804">
            <v>3</v>
          </cell>
          <cell r="BM804">
            <v>0</v>
          </cell>
          <cell r="BN804">
            <v>0</v>
          </cell>
          <cell r="BU804">
            <v>2</v>
          </cell>
          <cell r="BV804">
            <v>0</v>
          </cell>
        </row>
        <row r="805">
          <cell r="C805" t="str">
            <v>MI</v>
          </cell>
          <cell r="D805" t="str">
            <v>Kec. Wedung</v>
          </cell>
          <cell r="G805" t="str">
            <v>SWASTA</v>
          </cell>
          <cell r="P805">
            <v>0</v>
          </cell>
          <cell r="Q805">
            <v>0</v>
          </cell>
          <cell r="S805">
            <v>3</v>
          </cell>
          <cell r="T805">
            <v>2</v>
          </cell>
          <cell r="Y805">
            <v>3</v>
          </cell>
          <cell r="Z805">
            <v>2</v>
          </cell>
          <cell r="AB805">
            <v>3</v>
          </cell>
          <cell r="AC805">
            <v>2</v>
          </cell>
          <cell r="BD805">
            <v>0</v>
          </cell>
          <cell r="BE805">
            <v>0</v>
          </cell>
          <cell r="BG805">
            <v>3</v>
          </cell>
          <cell r="BH805">
            <v>2</v>
          </cell>
          <cell r="BM805">
            <v>0</v>
          </cell>
          <cell r="BN805">
            <v>0</v>
          </cell>
          <cell r="BU805">
            <v>2</v>
          </cell>
          <cell r="BV805">
            <v>2</v>
          </cell>
        </row>
        <row r="806">
          <cell r="C806" t="str">
            <v>MI</v>
          </cell>
          <cell r="D806" t="str">
            <v>Kec. Bonang</v>
          </cell>
          <cell r="G806" t="str">
            <v>SWASTA</v>
          </cell>
          <cell r="P806">
            <v>0</v>
          </cell>
          <cell r="Q806">
            <v>0</v>
          </cell>
          <cell r="S806">
            <v>2</v>
          </cell>
          <cell r="T806">
            <v>2</v>
          </cell>
          <cell r="Y806">
            <v>2</v>
          </cell>
          <cell r="Z806">
            <v>2</v>
          </cell>
          <cell r="AB806">
            <v>2</v>
          </cell>
          <cell r="AC806">
            <v>2</v>
          </cell>
          <cell r="BD806">
            <v>0</v>
          </cell>
          <cell r="BE806">
            <v>0</v>
          </cell>
          <cell r="BG806">
            <v>2</v>
          </cell>
          <cell r="BH806">
            <v>2</v>
          </cell>
          <cell r="BM806">
            <v>0</v>
          </cell>
          <cell r="BN806">
            <v>0</v>
          </cell>
          <cell r="BU806">
            <v>0</v>
          </cell>
          <cell r="BV806">
            <v>2</v>
          </cell>
        </row>
        <row r="807">
          <cell r="C807" t="str">
            <v>MI</v>
          </cell>
          <cell r="D807" t="str">
            <v>Kec. Sayung</v>
          </cell>
          <cell r="G807" t="str">
            <v>SWASTA</v>
          </cell>
          <cell r="P807">
            <v>0</v>
          </cell>
          <cell r="Q807">
            <v>0</v>
          </cell>
          <cell r="S807">
            <v>6</v>
          </cell>
          <cell r="T807">
            <v>3</v>
          </cell>
          <cell r="Y807">
            <v>6</v>
          </cell>
          <cell r="Z807">
            <v>3</v>
          </cell>
          <cell r="AB807">
            <v>6</v>
          </cell>
          <cell r="AC807">
            <v>3</v>
          </cell>
          <cell r="BD807">
            <v>3</v>
          </cell>
          <cell r="BE807">
            <v>3</v>
          </cell>
          <cell r="BG807">
            <v>3</v>
          </cell>
          <cell r="BH807">
            <v>0</v>
          </cell>
          <cell r="BM807">
            <v>0</v>
          </cell>
          <cell r="BN807">
            <v>0</v>
          </cell>
          <cell r="BU807">
            <v>0</v>
          </cell>
          <cell r="BV807">
            <v>0</v>
          </cell>
        </row>
        <row r="808">
          <cell r="C808" t="str">
            <v>MI</v>
          </cell>
          <cell r="D808" t="str">
            <v>Kec. Sayung</v>
          </cell>
          <cell r="G808" t="str">
            <v>SWASTA</v>
          </cell>
          <cell r="P808">
            <v>0</v>
          </cell>
          <cell r="Q808">
            <v>0</v>
          </cell>
          <cell r="S808">
            <v>3</v>
          </cell>
          <cell r="T808">
            <v>4</v>
          </cell>
          <cell r="Y808">
            <v>3</v>
          </cell>
          <cell r="Z808">
            <v>4</v>
          </cell>
          <cell r="AB808">
            <v>3</v>
          </cell>
          <cell r="AC808">
            <v>4</v>
          </cell>
          <cell r="BD808">
            <v>0</v>
          </cell>
          <cell r="BE808">
            <v>1</v>
          </cell>
          <cell r="BG808">
            <v>3</v>
          </cell>
          <cell r="BH808">
            <v>3</v>
          </cell>
          <cell r="BM808">
            <v>0</v>
          </cell>
          <cell r="BN808">
            <v>0</v>
          </cell>
          <cell r="BU808">
            <v>0</v>
          </cell>
          <cell r="BV808">
            <v>0</v>
          </cell>
        </row>
        <row r="809">
          <cell r="C809" t="str">
            <v>MI</v>
          </cell>
          <cell r="D809" t="str">
            <v>Kec. Sayung</v>
          </cell>
          <cell r="G809" t="str">
            <v>SWASTA</v>
          </cell>
          <cell r="P809">
            <v>0</v>
          </cell>
          <cell r="Q809">
            <v>0</v>
          </cell>
          <cell r="S809">
            <v>4</v>
          </cell>
          <cell r="T809">
            <v>5</v>
          </cell>
          <cell r="Y809">
            <v>4</v>
          </cell>
          <cell r="Z809">
            <v>5</v>
          </cell>
          <cell r="AB809">
            <v>4</v>
          </cell>
          <cell r="AC809">
            <v>5</v>
          </cell>
          <cell r="BD809">
            <v>4</v>
          </cell>
          <cell r="BE809">
            <v>3</v>
          </cell>
          <cell r="BG809">
            <v>0</v>
          </cell>
          <cell r="BH809">
            <v>2</v>
          </cell>
          <cell r="BM809">
            <v>0</v>
          </cell>
          <cell r="BN809">
            <v>0</v>
          </cell>
          <cell r="BU809">
            <v>0</v>
          </cell>
          <cell r="BV809">
            <v>1</v>
          </cell>
        </row>
        <row r="810">
          <cell r="C810" t="str">
            <v>MI</v>
          </cell>
          <cell r="D810" t="str">
            <v>Kec. Sayung</v>
          </cell>
          <cell r="G810" t="str">
            <v>SWASTA</v>
          </cell>
          <cell r="P810">
            <v>0</v>
          </cell>
          <cell r="Q810">
            <v>0</v>
          </cell>
          <cell r="S810">
            <v>3</v>
          </cell>
          <cell r="T810">
            <v>2</v>
          </cell>
          <cell r="Y810">
            <v>3</v>
          </cell>
          <cell r="Z810">
            <v>2</v>
          </cell>
          <cell r="AB810">
            <v>3</v>
          </cell>
          <cell r="AC810">
            <v>2</v>
          </cell>
          <cell r="BD810">
            <v>0</v>
          </cell>
          <cell r="BE810">
            <v>0</v>
          </cell>
          <cell r="BG810">
            <v>3</v>
          </cell>
          <cell r="BH810">
            <v>2</v>
          </cell>
          <cell r="BM810">
            <v>0</v>
          </cell>
          <cell r="BN810">
            <v>0</v>
          </cell>
          <cell r="BU810">
            <v>0</v>
          </cell>
          <cell r="BV810">
            <v>1</v>
          </cell>
        </row>
        <row r="811">
          <cell r="C811" t="str">
            <v>MI</v>
          </cell>
          <cell r="D811" t="str">
            <v>Kec. Sayung</v>
          </cell>
          <cell r="G811" t="str">
            <v>SWASTA</v>
          </cell>
          <cell r="P811">
            <v>0</v>
          </cell>
          <cell r="Q811">
            <v>0</v>
          </cell>
          <cell r="S811">
            <v>5</v>
          </cell>
          <cell r="T811">
            <v>2</v>
          </cell>
          <cell r="Y811">
            <v>5</v>
          </cell>
          <cell r="Z811">
            <v>2</v>
          </cell>
          <cell r="AB811">
            <v>5</v>
          </cell>
          <cell r="AC811">
            <v>2</v>
          </cell>
          <cell r="BD811">
            <v>2</v>
          </cell>
          <cell r="BE811">
            <v>0</v>
          </cell>
          <cell r="BG811">
            <v>3</v>
          </cell>
          <cell r="BH811">
            <v>2</v>
          </cell>
          <cell r="BM811">
            <v>0</v>
          </cell>
          <cell r="BN811">
            <v>0</v>
          </cell>
          <cell r="BU811">
            <v>0</v>
          </cell>
          <cell r="BV811">
            <v>0</v>
          </cell>
        </row>
        <row r="812">
          <cell r="C812" t="str">
            <v>MI</v>
          </cell>
          <cell r="D812" t="str">
            <v>Kec. Karangawen</v>
          </cell>
          <cell r="G812" t="str">
            <v>SWASTA</v>
          </cell>
          <cell r="P812">
            <v>0</v>
          </cell>
          <cell r="Q812">
            <v>0</v>
          </cell>
          <cell r="S812">
            <v>1</v>
          </cell>
          <cell r="T812">
            <v>5</v>
          </cell>
          <cell r="Y812">
            <v>1</v>
          </cell>
          <cell r="Z812">
            <v>5</v>
          </cell>
          <cell r="AB812">
            <v>1</v>
          </cell>
          <cell r="AC812">
            <v>5</v>
          </cell>
          <cell r="BD812">
            <v>1</v>
          </cell>
          <cell r="BE812">
            <v>3</v>
          </cell>
          <cell r="BG812">
            <v>0</v>
          </cell>
          <cell r="BH812">
            <v>2</v>
          </cell>
          <cell r="BM812">
            <v>0</v>
          </cell>
          <cell r="BN812">
            <v>0</v>
          </cell>
          <cell r="BU812">
            <v>3</v>
          </cell>
          <cell r="BV812">
            <v>0</v>
          </cell>
        </row>
        <row r="813">
          <cell r="C813" t="str">
            <v>MI</v>
          </cell>
          <cell r="D813" t="str">
            <v>Kec. Mranggen</v>
          </cell>
          <cell r="G813" t="str">
            <v>SWASTA</v>
          </cell>
          <cell r="P813">
            <v>0</v>
          </cell>
          <cell r="Q813">
            <v>1</v>
          </cell>
          <cell r="S813">
            <v>2</v>
          </cell>
          <cell r="T813">
            <v>1</v>
          </cell>
          <cell r="Y813">
            <v>2</v>
          </cell>
          <cell r="Z813">
            <v>1</v>
          </cell>
          <cell r="AB813">
            <v>2</v>
          </cell>
          <cell r="AC813">
            <v>2</v>
          </cell>
          <cell r="BD813">
            <v>0</v>
          </cell>
          <cell r="BE813">
            <v>0</v>
          </cell>
          <cell r="BG813">
            <v>2</v>
          </cell>
          <cell r="BH813">
            <v>2</v>
          </cell>
          <cell r="BM813">
            <v>0</v>
          </cell>
          <cell r="BN813">
            <v>0</v>
          </cell>
          <cell r="BU813">
            <v>0</v>
          </cell>
          <cell r="BV813">
            <v>0</v>
          </cell>
        </row>
        <row r="814">
          <cell r="C814" t="str">
            <v>MI</v>
          </cell>
          <cell r="D814" t="str">
            <v>Kec. Mranggen</v>
          </cell>
          <cell r="G814" t="str">
            <v>SWASTA</v>
          </cell>
          <cell r="P814">
            <v>0</v>
          </cell>
          <cell r="Q814">
            <v>0</v>
          </cell>
          <cell r="S814">
            <v>4</v>
          </cell>
          <cell r="T814">
            <v>1</v>
          </cell>
          <cell r="Y814">
            <v>4</v>
          </cell>
          <cell r="Z814">
            <v>1</v>
          </cell>
          <cell r="AB814">
            <v>4</v>
          </cell>
          <cell r="AC814">
            <v>1</v>
          </cell>
          <cell r="BD814">
            <v>1</v>
          </cell>
          <cell r="BE814">
            <v>1</v>
          </cell>
          <cell r="BG814">
            <v>3</v>
          </cell>
          <cell r="BH814">
            <v>0</v>
          </cell>
          <cell r="BM814">
            <v>0</v>
          </cell>
          <cell r="BN814">
            <v>0</v>
          </cell>
          <cell r="BU814">
            <v>0</v>
          </cell>
          <cell r="BV814">
            <v>0</v>
          </cell>
        </row>
        <row r="815">
          <cell r="C815" t="str">
            <v>MTs</v>
          </cell>
          <cell r="D815" t="str">
            <v>Kec. Mranggen</v>
          </cell>
          <cell r="G815" t="str">
            <v>NEGERI</v>
          </cell>
          <cell r="P815">
            <v>19</v>
          </cell>
          <cell r="Q815">
            <v>24</v>
          </cell>
          <cell r="S815">
            <v>4</v>
          </cell>
          <cell r="T815">
            <v>2</v>
          </cell>
          <cell r="Y815">
            <v>4</v>
          </cell>
          <cell r="Z815">
            <v>2</v>
          </cell>
          <cell r="AB815">
            <v>23</v>
          </cell>
          <cell r="AC815">
            <v>26</v>
          </cell>
          <cell r="BD815">
            <v>1</v>
          </cell>
          <cell r="BE815">
            <v>0</v>
          </cell>
          <cell r="BG815">
            <v>22</v>
          </cell>
          <cell r="BH815">
            <v>26</v>
          </cell>
          <cell r="BM815">
            <v>2</v>
          </cell>
          <cell r="BN815">
            <v>3</v>
          </cell>
          <cell r="BU815">
            <v>8</v>
          </cell>
          <cell r="BV815">
            <v>2</v>
          </cell>
        </row>
        <row r="816">
          <cell r="C816" t="str">
            <v>MTs</v>
          </cell>
          <cell r="D816" t="str">
            <v>Kec. Karangawen</v>
          </cell>
          <cell r="G816" t="str">
            <v>NEGERI</v>
          </cell>
          <cell r="P816">
            <v>23</v>
          </cell>
          <cell r="Q816">
            <v>20</v>
          </cell>
          <cell r="S816">
            <v>4</v>
          </cell>
          <cell r="T816">
            <v>3</v>
          </cell>
          <cell r="Y816">
            <v>4</v>
          </cell>
          <cell r="Z816">
            <v>3</v>
          </cell>
          <cell r="AB816">
            <v>27</v>
          </cell>
          <cell r="AC816">
            <v>23</v>
          </cell>
          <cell r="BD816">
            <v>1</v>
          </cell>
          <cell r="BE816">
            <v>0</v>
          </cell>
          <cell r="BG816">
            <v>26</v>
          </cell>
          <cell r="BH816">
            <v>23</v>
          </cell>
          <cell r="BM816">
            <v>2</v>
          </cell>
          <cell r="BN816">
            <v>4</v>
          </cell>
          <cell r="BU816">
            <v>7</v>
          </cell>
          <cell r="BV816">
            <v>2</v>
          </cell>
        </row>
        <row r="817">
          <cell r="C817" t="str">
            <v>MTs</v>
          </cell>
          <cell r="D817" t="str">
            <v>Kec. Karang Tengah</v>
          </cell>
          <cell r="G817" t="str">
            <v>NEGERI</v>
          </cell>
          <cell r="P817">
            <v>27</v>
          </cell>
          <cell r="Q817">
            <v>20</v>
          </cell>
          <cell r="S817">
            <v>7</v>
          </cell>
          <cell r="T817">
            <v>2</v>
          </cell>
          <cell r="Y817">
            <v>7</v>
          </cell>
          <cell r="Z817">
            <v>2</v>
          </cell>
          <cell r="AB817">
            <v>34</v>
          </cell>
          <cell r="AC817">
            <v>22</v>
          </cell>
          <cell r="BD817">
            <v>2</v>
          </cell>
          <cell r="BE817">
            <v>0</v>
          </cell>
          <cell r="BG817">
            <v>32</v>
          </cell>
          <cell r="BH817">
            <v>22</v>
          </cell>
          <cell r="BM817">
            <v>3</v>
          </cell>
          <cell r="BN817">
            <v>1</v>
          </cell>
          <cell r="BU817">
            <v>7</v>
          </cell>
          <cell r="BV817">
            <v>4</v>
          </cell>
        </row>
        <row r="818">
          <cell r="C818" t="str">
            <v>MTs</v>
          </cell>
          <cell r="D818" t="str">
            <v>Kec. Gajah</v>
          </cell>
          <cell r="G818" t="str">
            <v>NEGERI</v>
          </cell>
          <cell r="P818">
            <v>22</v>
          </cell>
          <cell r="Q818">
            <v>15</v>
          </cell>
          <cell r="S818">
            <v>12</v>
          </cell>
          <cell r="T818">
            <v>12</v>
          </cell>
          <cell r="Y818">
            <v>12</v>
          </cell>
          <cell r="Z818">
            <v>12</v>
          </cell>
          <cell r="AB818">
            <v>34</v>
          </cell>
          <cell r="AC818">
            <v>27</v>
          </cell>
          <cell r="BD818">
            <v>0</v>
          </cell>
          <cell r="BE818">
            <v>0</v>
          </cell>
          <cell r="BG818">
            <v>34</v>
          </cell>
          <cell r="BH818">
            <v>27</v>
          </cell>
          <cell r="BM818">
            <v>4</v>
          </cell>
          <cell r="BN818">
            <v>2</v>
          </cell>
          <cell r="BU818">
            <v>7</v>
          </cell>
          <cell r="BV818">
            <v>5</v>
          </cell>
        </row>
        <row r="819">
          <cell r="C819" t="str">
            <v>MTs</v>
          </cell>
          <cell r="D819" t="str">
            <v>Kec. Bonang</v>
          </cell>
          <cell r="G819" t="str">
            <v>NEGERI</v>
          </cell>
          <cell r="P819">
            <v>16</v>
          </cell>
          <cell r="Q819">
            <v>18</v>
          </cell>
          <cell r="S819">
            <v>4</v>
          </cell>
          <cell r="T819">
            <v>6</v>
          </cell>
          <cell r="Y819">
            <v>4</v>
          </cell>
          <cell r="Z819">
            <v>6</v>
          </cell>
          <cell r="AB819">
            <v>20</v>
          </cell>
          <cell r="AC819">
            <v>24</v>
          </cell>
          <cell r="BD819">
            <v>0</v>
          </cell>
          <cell r="BE819">
            <v>0</v>
          </cell>
          <cell r="BG819">
            <v>20</v>
          </cell>
          <cell r="BH819">
            <v>24</v>
          </cell>
          <cell r="BM819">
            <v>2</v>
          </cell>
          <cell r="BN819">
            <v>1</v>
          </cell>
          <cell r="BU819">
            <v>6</v>
          </cell>
          <cell r="BV819">
            <v>7</v>
          </cell>
        </row>
        <row r="820">
          <cell r="C820" t="str">
            <v>MTs</v>
          </cell>
          <cell r="D820" t="str">
            <v>Kec. Karanganyar</v>
          </cell>
          <cell r="G820" t="str">
            <v>NEGERI</v>
          </cell>
          <cell r="P820">
            <v>0</v>
          </cell>
          <cell r="Q820">
            <v>0</v>
          </cell>
          <cell r="S820">
            <v>0</v>
          </cell>
          <cell r="T820">
            <v>0</v>
          </cell>
          <cell r="Y820">
            <v>0</v>
          </cell>
          <cell r="Z820">
            <v>0</v>
          </cell>
          <cell r="AB820">
            <v>0</v>
          </cell>
          <cell r="AC820">
            <v>0</v>
          </cell>
          <cell r="BD820">
            <v>0</v>
          </cell>
          <cell r="BE820">
            <v>0</v>
          </cell>
          <cell r="BG820">
            <v>0</v>
          </cell>
          <cell r="BH820">
            <v>0</v>
          </cell>
          <cell r="BM820">
            <v>0</v>
          </cell>
          <cell r="BN820">
            <v>0</v>
          </cell>
          <cell r="BU820">
            <v>0</v>
          </cell>
          <cell r="BV820">
            <v>0</v>
          </cell>
        </row>
        <row r="821">
          <cell r="C821" t="str">
            <v>MTs</v>
          </cell>
          <cell r="D821" t="str">
            <v>Kec. Mranggen</v>
          </cell>
          <cell r="G821" t="str">
            <v>SWASTA</v>
          </cell>
          <cell r="P821">
            <v>3</v>
          </cell>
          <cell r="Q821">
            <v>0</v>
          </cell>
          <cell r="S821">
            <v>23</v>
          </cell>
          <cell r="T821">
            <v>0</v>
          </cell>
          <cell r="Y821">
            <v>23</v>
          </cell>
          <cell r="Z821">
            <v>0</v>
          </cell>
          <cell r="AB821">
            <v>26</v>
          </cell>
          <cell r="AC821">
            <v>0</v>
          </cell>
          <cell r="BD821">
            <v>5</v>
          </cell>
          <cell r="BE821">
            <v>0</v>
          </cell>
          <cell r="BG821">
            <v>21</v>
          </cell>
          <cell r="BH821">
            <v>0</v>
          </cell>
          <cell r="BM821">
            <v>0</v>
          </cell>
          <cell r="BN821">
            <v>0</v>
          </cell>
          <cell r="BU821">
            <v>4</v>
          </cell>
          <cell r="BV821">
            <v>0</v>
          </cell>
        </row>
        <row r="822">
          <cell r="C822" t="str">
            <v>MTs</v>
          </cell>
          <cell r="D822" t="str">
            <v>Kec. Mranggen</v>
          </cell>
          <cell r="G822" t="str">
            <v>SWASTA</v>
          </cell>
          <cell r="P822">
            <v>0</v>
          </cell>
          <cell r="Q822">
            <v>2</v>
          </cell>
          <cell r="S822">
            <v>8</v>
          </cell>
          <cell r="T822">
            <v>1</v>
          </cell>
          <cell r="Y822">
            <v>8</v>
          </cell>
          <cell r="Z822">
            <v>1</v>
          </cell>
          <cell r="AB822">
            <v>8</v>
          </cell>
          <cell r="AC822">
            <v>3</v>
          </cell>
          <cell r="BD822">
            <v>2</v>
          </cell>
          <cell r="BE822">
            <v>0</v>
          </cell>
          <cell r="BG822">
            <v>6</v>
          </cell>
          <cell r="BH822">
            <v>3</v>
          </cell>
          <cell r="BM822">
            <v>0</v>
          </cell>
          <cell r="BN822">
            <v>0</v>
          </cell>
          <cell r="BU822">
            <v>3</v>
          </cell>
          <cell r="BV822">
            <v>0</v>
          </cell>
        </row>
        <row r="823">
          <cell r="C823" t="str">
            <v>MTs</v>
          </cell>
          <cell r="D823" t="str">
            <v>Kec. Mranggen</v>
          </cell>
          <cell r="G823" t="str">
            <v>SWASTA</v>
          </cell>
          <cell r="P823">
            <v>0</v>
          </cell>
          <cell r="Q823">
            <v>2</v>
          </cell>
          <cell r="S823">
            <v>14</v>
          </cell>
          <cell r="T823">
            <v>9</v>
          </cell>
          <cell r="Y823">
            <v>14</v>
          </cell>
          <cell r="Z823">
            <v>9</v>
          </cell>
          <cell r="AB823">
            <v>14</v>
          </cell>
          <cell r="AC823">
            <v>11</v>
          </cell>
          <cell r="BD823">
            <v>5</v>
          </cell>
          <cell r="BE823">
            <v>0</v>
          </cell>
          <cell r="BG823">
            <v>9</v>
          </cell>
          <cell r="BH823">
            <v>11</v>
          </cell>
          <cell r="BM823">
            <v>0</v>
          </cell>
          <cell r="BN823">
            <v>0</v>
          </cell>
          <cell r="BU823">
            <v>4</v>
          </cell>
          <cell r="BV823">
            <v>0</v>
          </cell>
        </row>
        <row r="824">
          <cell r="C824" t="str">
            <v>MTs</v>
          </cell>
          <cell r="D824" t="str">
            <v>Kec. Mranggen</v>
          </cell>
          <cell r="G824" t="str">
            <v>SWASTA</v>
          </cell>
          <cell r="P824">
            <v>1</v>
          </cell>
          <cell r="Q824">
            <v>0</v>
          </cell>
          <cell r="S824">
            <v>11</v>
          </cell>
          <cell r="T824">
            <v>3</v>
          </cell>
          <cell r="Y824">
            <v>11</v>
          </cell>
          <cell r="Z824">
            <v>3</v>
          </cell>
          <cell r="AB824">
            <v>12</v>
          </cell>
          <cell r="AC824">
            <v>3</v>
          </cell>
          <cell r="BD824">
            <v>4</v>
          </cell>
          <cell r="BE824">
            <v>0</v>
          </cell>
          <cell r="BG824">
            <v>8</v>
          </cell>
          <cell r="BH824">
            <v>3</v>
          </cell>
          <cell r="BM824">
            <v>0</v>
          </cell>
          <cell r="BN824">
            <v>0</v>
          </cell>
          <cell r="BU824">
            <v>0</v>
          </cell>
          <cell r="BV824">
            <v>1</v>
          </cell>
        </row>
        <row r="825">
          <cell r="C825" t="str">
            <v>MTs</v>
          </cell>
          <cell r="D825" t="str">
            <v>Kec. Mranggen</v>
          </cell>
          <cell r="G825" t="str">
            <v>SWASTA</v>
          </cell>
          <cell r="P825">
            <v>1</v>
          </cell>
          <cell r="Q825">
            <v>0</v>
          </cell>
          <cell r="S825">
            <v>10</v>
          </cell>
          <cell r="T825">
            <v>3</v>
          </cell>
          <cell r="Y825">
            <v>10</v>
          </cell>
          <cell r="Z825">
            <v>3</v>
          </cell>
          <cell r="AB825">
            <v>11</v>
          </cell>
          <cell r="AC825">
            <v>3</v>
          </cell>
          <cell r="BD825">
            <v>0</v>
          </cell>
          <cell r="BE825">
            <v>0</v>
          </cell>
          <cell r="BG825">
            <v>11</v>
          </cell>
          <cell r="BH825">
            <v>3</v>
          </cell>
          <cell r="BM825">
            <v>0</v>
          </cell>
          <cell r="BN825">
            <v>0</v>
          </cell>
          <cell r="BU825">
            <v>3</v>
          </cell>
          <cell r="BV825">
            <v>1</v>
          </cell>
        </row>
        <row r="826">
          <cell r="C826" t="str">
            <v>MTs</v>
          </cell>
          <cell r="D826" t="str">
            <v>Kec. Mranggen</v>
          </cell>
          <cell r="G826" t="str">
            <v>SWASTA</v>
          </cell>
          <cell r="P826">
            <v>5</v>
          </cell>
          <cell r="Q826">
            <v>3</v>
          </cell>
          <cell r="S826">
            <v>15</v>
          </cell>
          <cell r="T826">
            <v>4</v>
          </cell>
          <cell r="Y826">
            <v>15</v>
          </cell>
          <cell r="Z826">
            <v>4</v>
          </cell>
          <cell r="AB826">
            <v>20</v>
          </cell>
          <cell r="AC826">
            <v>7</v>
          </cell>
          <cell r="BD826">
            <v>5</v>
          </cell>
          <cell r="BE826">
            <v>1</v>
          </cell>
          <cell r="BG826">
            <v>15</v>
          </cell>
          <cell r="BH826">
            <v>6</v>
          </cell>
          <cell r="BM826">
            <v>0</v>
          </cell>
          <cell r="BN826">
            <v>0</v>
          </cell>
          <cell r="BU826">
            <v>3</v>
          </cell>
          <cell r="BV826">
            <v>1</v>
          </cell>
        </row>
        <row r="827">
          <cell r="C827" t="str">
            <v>MTs</v>
          </cell>
          <cell r="D827" t="str">
            <v>Kec. Mranggen</v>
          </cell>
          <cell r="G827" t="str">
            <v>SWASTA</v>
          </cell>
          <cell r="P827">
            <v>3</v>
          </cell>
          <cell r="Q827">
            <v>3</v>
          </cell>
          <cell r="S827">
            <v>7</v>
          </cell>
          <cell r="T827">
            <v>8</v>
          </cell>
          <cell r="Y827">
            <v>7</v>
          </cell>
          <cell r="Z827">
            <v>8</v>
          </cell>
          <cell r="AB827">
            <v>10</v>
          </cell>
          <cell r="AC827">
            <v>11</v>
          </cell>
          <cell r="BD827">
            <v>1</v>
          </cell>
          <cell r="BE827">
            <v>1</v>
          </cell>
          <cell r="BG827">
            <v>9</v>
          </cell>
          <cell r="BH827">
            <v>10</v>
          </cell>
          <cell r="BM827">
            <v>0</v>
          </cell>
          <cell r="BN827">
            <v>0</v>
          </cell>
          <cell r="BU827">
            <v>2</v>
          </cell>
          <cell r="BV827">
            <v>1</v>
          </cell>
        </row>
        <row r="828">
          <cell r="C828" t="str">
            <v>MTs</v>
          </cell>
          <cell r="D828" t="str">
            <v>Kec. Mranggen</v>
          </cell>
          <cell r="G828" t="str">
            <v>SWASTA</v>
          </cell>
          <cell r="P828">
            <v>1</v>
          </cell>
          <cell r="Q828">
            <v>1</v>
          </cell>
          <cell r="S828">
            <v>20</v>
          </cell>
          <cell r="T828">
            <v>2</v>
          </cell>
          <cell r="Y828">
            <v>20</v>
          </cell>
          <cell r="Z828">
            <v>2</v>
          </cell>
          <cell r="AB828">
            <v>21</v>
          </cell>
          <cell r="AC828">
            <v>3</v>
          </cell>
          <cell r="BD828">
            <v>3</v>
          </cell>
          <cell r="BE828">
            <v>0</v>
          </cell>
          <cell r="BG828">
            <v>18</v>
          </cell>
          <cell r="BH828">
            <v>3</v>
          </cell>
          <cell r="BM828">
            <v>0</v>
          </cell>
          <cell r="BN828">
            <v>0</v>
          </cell>
          <cell r="BU828">
            <v>2</v>
          </cell>
          <cell r="BV828">
            <v>1</v>
          </cell>
        </row>
        <row r="829">
          <cell r="C829" t="str">
            <v>MTs</v>
          </cell>
          <cell r="D829" t="str">
            <v>Kec. Mranggen</v>
          </cell>
          <cell r="G829" t="str">
            <v>SWASTA</v>
          </cell>
          <cell r="P829">
            <v>0</v>
          </cell>
          <cell r="Q829">
            <v>0</v>
          </cell>
          <cell r="S829">
            <v>5</v>
          </cell>
          <cell r="T829">
            <v>6</v>
          </cell>
          <cell r="Y829">
            <v>5</v>
          </cell>
          <cell r="Z829">
            <v>6</v>
          </cell>
          <cell r="AB829">
            <v>5</v>
          </cell>
          <cell r="AC829">
            <v>6</v>
          </cell>
          <cell r="BD829">
            <v>5</v>
          </cell>
          <cell r="BE829">
            <v>0</v>
          </cell>
          <cell r="BG829">
            <v>0</v>
          </cell>
          <cell r="BH829">
            <v>6</v>
          </cell>
          <cell r="BM829">
            <v>0</v>
          </cell>
          <cell r="BN829">
            <v>0</v>
          </cell>
          <cell r="BU829">
            <v>2</v>
          </cell>
          <cell r="BV829">
            <v>0</v>
          </cell>
        </row>
        <row r="830">
          <cell r="C830" t="str">
            <v>MTs</v>
          </cell>
          <cell r="D830" t="str">
            <v>Kec. Mranggen</v>
          </cell>
          <cell r="G830" t="str">
            <v>SWASTA</v>
          </cell>
          <cell r="P830">
            <v>2</v>
          </cell>
          <cell r="Q830">
            <v>4</v>
          </cell>
          <cell r="S830">
            <v>9</v>
          </cell>
          <cell r="T830">
            <v>9</v>
          </cell>
          <cell r="Y830">
            <v>9</v>
          </cell>
          <cell r="Z830">
            <v>9</v>
          </cell>
          <cell r="AB830">
            <v>11</v>
          </cell>
          <cell r="AC830">
            <v>13</v>
          </cell>
          <cell r="BD830">
            <v>1</v>
          </cell>
          <cell r="BE830">
            <v>1</v>
          </cell>
          <cell r="BG830">
            <v>10</v>
          </cell>
          <cell r="BH830">
            <v>12</v>
          </cell>
          <cell r="BM830">
            <v>0</v>
          </cell>
          <cell r="BN830">
            <v>0</v>
          </cell>
          <cell r="BU830">
            <v>1</v>
          </cell>
          <cell r="BV830">
            <v>1</v>
          </cell>
        </row>
        <row r="831">
          <cell r="C831" t="str">
            <v>MTs</v>
          </cell>
          <cell r="D831" t="str">
            <v>Kec. Mranggen</v>
          </cell>
          <cell r="G831" t="str">
            <v>SWASTA</v>
          </cell>
          <cell r="P831">
            <v>3</v>
          </cell>
          <cell r="Q831">
            <v>2</v>
          </cell>
          <cell r="S831">
            <v>10</v>
          </cell>
          <cell r="T831">
            <v>8</v>
          </cell>
          <cell r="Y831">
            <v>10</v>
          </cell>
          <cell r="Z831">
            <v>8</v>
          </cell>
          <cell r="AB831">
            <v>13</v>
          </cell>
          <cell r="AC831">
            <v>10</v>
          </cell>
          <cell r="BD831">
            <v>2</v>
          </cell>
          <cell r="BE831">
            <v>0</v>
          </cell>
          <cell r="BG831">
            <v>11</v>
          </cell>
          <cell r="BH831">
            <v>10</v>
          </cell>
          <cell r="BM831">
            <v>0</v>
          </cell>
          <cell r="BN831">
            <v>0</v>
          </cell>
          <cell r="BU831">
            <v>1</v>
          </cell>
          <cell r="BV831">
            <v>1</v>
          </cell>
        </row>
        <row r="832">
          <cell r="C832" t="str">
            <v>MTs</v>
          </cell>
          <cell r="D832" t="str">
            <v>Kec. Mranggen</v>
          </cell>
          <cell r="G832" t="str">
            <v>SWASTA</v>
          </cell>
          <cell r="P832">
            <v>1</v>
          </cell>
          <cell r="Q832">
            <v>2</v>
          </cell>
          <cell r="S832">
            <v>6</v>
          </cell>
          <cell r="T832">
            <v>5</v>
          </cell>
          <cell r="Y832">
            <v>6</v>
          </cell>
          <cell r="Z832">
            <v>5</v>
          </cell>
          <cell r="AB832">
            <v>7</v>
          </cell>
          <cell r="AC832">
            <v>7</v>
          </cell>
          <cell r="BD832">
            <v>2</v>
          </cell>
          <cell r="BE832">
            <v>0</v>
          </cell>
          <cell r="BG832">
            <v>5</v>
          </cell>
          <cell r="BH832">
            <v>7</v>
          </cell>
          <cell r="BM832">
            <v>0</v>
          </cell>
          <cell r="BN832">
            <v>0</v>
          </cell>
          <cell r="BU832">
            <v>2</v>
          </cell>
          <cell r="BV832">
            <v>0</v>
          </cell>
        </row>
        <row r="833">
          <cell r="C833" t="str">
            <v>MTs</v>
          </cell>
          <cell r="D833" t="str">
            <v>Kec. Mranggen</v>
          </cell>
          <cell r="G833" t="str">
            <v>SWASTA</v>
          </cell>
          <cell r="P833">
            <v>2</v>
          </cell>
          <cell r="Q833">
            <v>3</v>
          </cell>
          <cell r="S833">
            <v>17</v>
          </cell>
          <cell r="T833">
            <v>6</v>
          </cell>
          <cell r="Y833">
            <v>17</v>
          </cell>
          <cell r="Z833">
            <v>6</v>
          </cell>
          <cell r="AB833">
            <v>19</v>
          </cell>
          <cell r="AC833">
            <v>9</v>
          </cell>
          <cell r="BD833">
            <v>3</v>
          </cell>
          <cell r="BE833">
            <v>1</v>
          </cell>
          <cell r="BG833">
            <v>16</v>
          </cell>
          <cell r="BH833">
            <v>8</v>
          </cell>
          <cell r="BM833">
            <v>0</v>
          </cell>
          <cell r="BN833">
            <v>0</v>
          </cell>
          <cell r="BU833">
            <v>1</v>
          </cell>
          <cell r="BV833">
            <v>1</v>
          </cell>
        </row>
        <row r="834">
          <cell r="C834" t="str">
            <v>MTs</v>
          </cell>
          <cell r="D834" t="str">
            <v>Kec. Mranggen</v>
          </cell>
          <cell r="G834" t="str">
            <v>SWASTA</v>
          </cell>
          <cell r="P834">
            <v>0</v>
          </cell>
          <cell r="Q834">
            <v>0</v>
          </cell>
          <cell r="S834">
            <v>16</v>
          </cell>
          <cell r="T834">
            <v>9</v>
          </cell>
          <cell r="Y834">
            <v>16</v>
          </cell>
          <cell r="Z834">
            <v>9</v>
          </cell>
          <cell r="AB834">
            <v>16</v>
          </cell>
          <cell r="AC834">
            <v>9</v>
          </cell>
          <cell r="BD834">
            <v>4</v>
          </cell>
          <cell r="BE834">
            <v>0</v>
          </cell>
          <cell r="BG834">
            <v>12</v>
          </cell>
          <cell r="BH834">
            <v>9</v>
          </cell>
          <cell r="BM834">
            <v>0</v>
          </cell>
          <cell r="BN834">
            <v>0</v>
          </cell>
          <cell r="BU834">
            <v>0</v>
          </cell>
          <cell r="BV834">
            <v>2</v>
          </cell>
        </row>
        <row r="835">
          <cell r="C835" t="str">
            <v>MTs</v>
          </cell>
          <cell r="D835" t="str">
            <v>Kec. Mranggen</v>
          </cell>
          <cell r="G835" t="str">
            <v>SWASTA</v>
          </cell>
          <cell r="P835">
            <v>0</v>
          </cell>
          <cell r="Q835">
            <v>0</v>
          </cell>
          <cell r="S835">
            <v>6</v>
          </cell>
          <cell r="T835">
            <v>5</v>
          </cell>
          <cell r="Y835">
            <v>6</v>
          </cell>
          <cell r="Z835">
            <v>5</v>
          </cell>
          <cell r="AB835">
            <v>6</v>
          </cell>
          <cell r="AC835">
            <v>5</v>
          </cell>
          <cell r="BD835">
            <v>1</v>
          </cell>
          <cell r="BE835">
            <v>0</v>
          </cell>
          <cell r="BG835">
            <v>5</v>
          </cell>
          <cell r="BH835">
            <v>5</v>
          </cell>
          <cell r="BM835">
            <v>0</v>
          </cell>
          <cell r="BN835">
            <v>0</v>
          </cell>
          <cell r="BU835">
            <v>1</v>
          </cell>
          <cell r="BV835">
            <v>0</v>
          </cell>
        </row>
        <row r="836">
          <cell r="C836" t="str">
            <v>MTs</v>
          </cell>
          <cell r="D836" t="str">
            <v>Kec. Mranggen</v>
          </cell>
          <cell r="G836" t="str">
            <v>SWASTA</v>
          </cell>
          <cell r="P836">
            <v>0</v>
          </cell>
          <cell r="Q836">
            <v>0</v>
          </cell>
          <cell r="S836">
            <v>9</v>
          </cell>
          <cell r="T836">
            <v>1</v>
          </cell>
          <cell r="Y836">
            <v>9</v>
          </cell>
          <cell r="Z836">
            <v>1</v>
          </cell>
          <cell r="AB836">
            <v>9</v>
          </cell>
          <cell r="AC836">
            <v>1</v>
          </cell>
          <cell r="BD836">
            <v>4</v>
          </cell>
          <cell r="BE836">
            <v>0</v>
          </cell>
          <cell r="BG836">
            <v>5</v>
          </cell>
          <cell r="BH836">
            <v>1</v>
          </cell>
          <cell r="BM836">
            <v>0</v>
          </cell>
          <cell r="BN836">
            <v>0</v>
          </cell>
          <cell r="BU836">
            <v>0</v>
          </cell>
          <cell r="BV836">
            <v>0</v>
          </cell>
        </row>
        <row r="837">
          <cell r="C837" t="str">
            <v>MTs</v>
          </cell>
          <cell r="D837" t="str">
            <v>Kec. Mranggen</v>
          </cell>
          <cell r="G837" t="str">
            <v>SWASTA</v>
          </cell>
          <cell r="P837">
            <v>9</v>
          </cell>
          <cell r="Q837">
            <v>5</v>
          </cell>
          <cell r="S837">
            <v>12</v>
          </cell>
          <cell r="T837">
            <v>5</v>
          </cell>
          <cell r="Y837">
            <v>12</v>
          </cell>
          <cell r="Z837">
            <v>5</v>
          </cell>
          <cell r="AB837">
            <v>21</v>
          </cell>
          <cell r="AC837">
            <v>10</v>
          </cell>
          <cell r="BD837">
            <v>3</v>
          </cell>
          <cell r="BE837">
            <v>0</v>
          </cell>
          <cell r="BG837">
            <v>18</v>
          </cell>
          <cell r="BH837">
            <v>10</v>
          </cell>
          <cell r="BM837">
            <v>0</v>
          </cell>
          <cell r="BN837">
            <v>0</v>
          </cell>
          <cell r="BU837">
            <v>1</v>
          </cell>
          <cell r="BV837">
            <v>1</v>
          </cell>
        </row>
        <row r="838">
          <cell r="C838" t="str">
            <v>MTs</v>
          </cell>
          <cell r="D838" t="str">
            <v>Kec. Mranggen</v>
          </cell>
          <cell r="G838" t="str">
            <v>SWASTA</v>
          </cell>
          <cell r="P838">
            <v>0</v>
          </cell>
          <cell r="Q838">
            <v>0</v>
          </cell>
          <cell r="S838">
            <v>7</v>
          </cell>
          <cell r="T838">
            <v>5</v>
          </cell>
          <cell r="Y838">
            <v>7</v>
          </cell>
          <cell r="Z838">
            <v>5</v>
          </cell>
          <cell r="AB838">
            <v>7</v>
          </cell>
          <cell r="AC838">
            <v>5</v>
          </cell>
          <cell r="BD838">
            <v>0</v>
          </cell>
          <cell r="BE838">
            <v>0</v>
          </cell>
          <cell r="BG838">
            <v>7</v>
          </cell>
          <cell r="BH838">
            <v>5</v>
          </cell>
          <cell r="BM838">
            <v>0</v>
          </cell>
          <cell r="BN838">
            <v>0</v>
          </cell>
          <cell r="BU838">
            <v>4</v>
          </cell>
          <cell r="BV838">
            <v>0</v>
          </cell>
        </row>
        <row r="839">
          <cell r="C839" t="str">
            <v>MTs</v>
          </cell>
          <cell r="D839" t="str">
            <v>Kec. Mranggen</v>
          </cell>
          <cell r="G839" t="str">
            <v>SWASTA</v>
          </cell>
          <cell r="P839">
            <v>2</v>
          </cell>
          <cell r="Q839">
            <v>0</v>
          </cell>
          <cell r="S839">
            <v>6</v>
          </cell>
          <cell r="T839">
            <v>10</v>
          </cell>
          <cell r="Y839">
            <v>6</v>
          </cell>
          <cell r="Z839">
            <v>10</v>
          </cell>
          <cell r="AB839">
            <v>8</v>
          </cell>
          <cell r="AC839">
            <v>10</v>
          </cell>
          <cell r="BD839">
            <v>0</v>
          </cell>
          <cell r="BE839">
            <v>0</v>
          </cell>
          <cell r="BG839">
            <v>8</v>
          </cell>
          <cell r="BH839">
            <v>10</v>
          </cell>
          <cell r="BM839">
            <v>0</v>
          </cell>
          <cell r="BN839">
            <v>0</v>
          </cell>
          <cell r="BU839">
            <v>2</v>
          </cell>
          <cell r="BV839">
            <v>1</v>
          </cell>
        </row>
        <row r="840">
          <cell r="C840" t="str">
            <v>MTs</v>
          </cell>
          <cell r="D840" t="str">
            <v>Kec. Karangawen</v>
          </cell>
          <cell r="G840" t="str">
            <v>SWASTA</v>
          </cell>
          <cell r="P840">
            <v>1</v>
          </cell>
          <cell r="Q840">
            <v>1</v>
          </cell>
          <cell r="S840">
            <v>11</v>
          </cell>
          <cell r="T840">
            <v>3</v>
          </cell>
          <cell r="Y840">
            <v>11</v>
          </cell>
          <cell r="Z840">
            <v>3</v>
          </cell>
          <cell r="AB840">
            <v>12</v>
          </cell>
          <cell r="AC840">
            <v>4</v>
          </cell>
          <cell r="BD840">
            <v>4</v>
          </cell>
          <cell r="BE840">
            <v>0</v>
          </cell>
          <cell r="BG840">
            <v>8</v>
          </cell>
          <cell r="BH840">
            <v>4</v>
          </cell>
          <cell r="BM840">
            <v>0</v>
          </cell>
          <cell r="BN840">
            <v>0</v>
          </cell>
          <cell r="BU840">
            <v>1</v>
          </cell>
          <cell r="BV840">
            <v>2</v>
          </cell>
        </row>
        <row r="841">
          <cell r="C841" t="str">
            <v>MTs</v>
          </cell>
          <cell r="D841" t="str">
            <v>Kec. Karangawen</v>
          </cell>
          <cell r="G841" t="str">
            <v>SWASTA</v>
          </cell>
          <cell r="P841">
            <v>1</v>
          </cell>
          <cell r="Q841">
            <v>1</v>
          </cell>
          <cell r="S841">
            <v>10</v>
          </cell>
          <cell r="T841">
            <v>6</v>
          </cell>
          <cell r="Y841">
            <v>10</v>
          </cell>
          <cell r="Z841">
            <v>6</v>
          </cell>
          <cell r="AB841">
            <v>11</v>
          </cell>
          <cell r="AC841">
            <v>7</v>
          </cell>
          <cell r="BD841">
            <v>0</v>
          </cell>
          <cell r="BE841">
            <v>0</v>
          </cell>
          <cell r="BG841">
            <v>11</v>
          </cell>
          <cell r="BH841">
            <v>7</v>
          </cell>
          <cell r="BM841">
            <v>0</v>
          </cell>
          <cell r="BN841">
            <v>0</v>
          </cell>
          <cell r="BU841">
            <v>4</v>
          </cell>
          <cell r="BV841">
            <v>5</v>
          </cell>
        </row>
        <row r="842">
          <cell r="C842" t="str">
            <v>MTs</v>
          </cell>
          <cell r="D842" t="str">
            <v>Kec. Karangawen</v>
          </cell>
          <cell r="G842" t="str">
            <v>SWASTA</v>
          </cell>
          <cell r="P842">
            <v>1</v>
          </cell>
          <cell r="Q842">
            <v>7</v>
          </cell>
          <cell r="S842">
            <v>5</v>
          </cell>
          <cell r="T842">
            <v>12</v>
          </cell>
          <cell r="Y842">
            <v>5</v>
          </cell>
          <cell r="Z842">
            <v>12</v>
          </cell>
          <cell r="AB842">
            <v>6</v>
          </cell>
          <cell r="AC842">
            <v>19</v>
          </cell>
          <cell r="BD842">
            <v>1</v>
          </cell>
          <cell r="BE842">
            <v>1</v>
          </cell>
          <cell r="BG842">
            <v>5</v>
          </cell>
          <cell r="BH842">
            <v>18</v>
          </cell>
          <cell r="BM842">
            <v>0</v>
          </cell>
          <cell r="BN842">
            <v>0</v>
          </cell>
          <cell r="BU842">
            <v>2</v>
          </cell>
          <cell r="BV842">
            <v>5</v>
          </cell>
        </row>
        <row r="843">
          <cell r="C843" t="str">
            <v>MTs</v>
          </cell>
          <cell r="D843" t="str">
            <v>Kec. Karangawen</v>
          </cell>
          <cell r="G843" t="str">
            <v>SWASTA</v>
          </cell>
          <cell r="P843">
            <v>1</v>
          </cell>
          <cell r="Q843">
            <v>1</v>
          </cell>
          <cell r="S843">
            <v>6</v>
          </cell>
          <cell r="T843">
            <v>3</v>
          </cell>
          <cell r="Y843">
            <v>6</v>
          </cell>
          <cell r="Z843">
            <v>3</v>
          </cell>
          <cell r="AB843">
            <v>7</v>
          </cell>
          <cell r="AC843">
            <v>4</v>
          </cell>
          <cell r="BD843">
            <v>0</v>
          </cell>
          <cell r="BE843">
            <v>0</v>
          </cell>
          <cell r="BG843">
            <v>7</v>
          </cell>
          <cell r="BH843">
            <v>4</v>
          </cell>
          <cell r="BM843">
            <v>0</v>
          </cell>
          <cell r="BN843">
            <v>0</v>
          </cell>
          <cell r="BU843">
            <v>1</v>
          </cell>
          <cell r="BV843">
            <v>0</v>
          </cell>
        </row>
        <row r="844">
          <cell r="C844" t="str">
            <v>MTs</v>
          </cell>
          <cell r="D844" t="str">
            <v>Kec. Karangawen</v>
          </cell>
          <cell r="G844" t="str">
            <v>SWASTA</v>
          </cell>
          <cell r="P844">
            <v>0</v>
          </cell>
          <cell r="Q844">
            <v>0</v>
          </cell>
          <cell r="S844">
            <v>11</v>
          </cell>
          <cell r="T844">
            <v>7</v>
          </cell>
          <cell r="Y844">
            <v>11</v>
          </cell>
          <cell r="Z844">
            <v>7</v>
          </cell>
          <cell r="AB844">
            <v>11</v>
          </cell>
          <cell r="AC844">
            <v>7</v>
          </cell>
          <cell r="BD844">
            <v>5</v>
          </cell>
          <cell r="BE844">
            <v>0</v>
          </cell>
          <cell r="BG844">
            <v>6</v>
          </cell>
          <cell r="BH844">
            <v>7</v>
          </cell>
          <cell r="BM844">
            <v>0</v>
          </cell>
          <cell r="BN844">
            <v>0</v>
          </cell>
          <cell r="BU844">
            <v>0</v>
          </cell>
          <cell r="BV844">
            <v>0</v>
          </cell>
        </row>
        <row r="845">
          <cell r="C845" t="str">
            <v>MTs</v>
          </cell>
          <cell r="D845" t="str">
            <v>Kec. Karangawen</v>
          </cell>
          <cell r="G845" t="str">
            <v>SWASTA</v>
          </cell>
          <cell r="P845">
            <v>0</v>
          </cell>
          <cell r="Q845">
            <v>0</v>
          </cell>
          <cell r="S845">
            <v>12</v>
          </cell>
          <cell r="T845">
            <v>5</v>
          </cell>
          <cell r="Y845">
            <v>12</v>
          </cell>
          <cell r="Z845">
            <v>5</v>
          </cell>
          <cell r="AB845">
            <v>12</v>
          </cell>
          <cell r="AC845">
            <v>5</v>
          </cell>
          <cell r="BD845">
            <v>4</v>
          </cell>
          <cell r="BE845">
            <v>1</v>
          </cell>
          <cell r="BG845">
            <v>8</v>
          </cell>
          <cell r="BH845">
            <v>4</v>
          </cell>
          <cell r="BM845">
            <v>0</v>
          </cell>
          <cell r="BN845">
            <v>0</v>
          </cell>
          <cell r="BU845">
            <v>1</v>
          </cell>
          <cell r="BV845">
            <v>0</v>
          </cell>
        </row>
        <row r="846">
          <cell r="C846" t="str">
            <v>MTs</v>
          </cell>
          <cell r="D846" t="str">
            <v>Kec. Guntur</v>
          </cell>
          <cell r="G846" t="str">
            <v>SWASTA</v>
          </cell>
          <cell r="P846">
            <v>2</v>
          </cell>
          <cell r="Q846">
            <v>0</v>
          </cell>
          <cell r="S846">
            <v>9</v>
          </cell>
          <cell r="T846">
            <v>7</v>
          </cell>
          <cell r="Y846">
            <v>9</v>
          </cell>
          <cell r="Z846">
            <v>7</v>
          </cell>
          <cell r="AB846">
            <v>11</v>
          </cell>
          <cell r="AC846">
            <v>7</v>
          </cell>
          <cell r="BD846">
            <v>1</v>
          </cell>
          <cell r="BE846">
            <v>0</v>
          </cell>
          <cell r="BG846">
            <v>10</v>
          </cell>
          <cell r="BH846">
            <v>7</v>
          </cell>
          <cell r="BM846">
            <v>0</v>
          </cell>
          <cell r="BN846">
            <v>0</v>
          </cell>
          <cell r="BU846">
            <v>1</v>
          </cell>
          <cell r="BV846">
            <v>1</v>
          </cell>
        </row>
        <row r="847">
          <cell r="C847" t="str">
            <v>MTs</v>
          </cell>
          <cell r="D847" t="str">
            <v>Kec. Guntur</v>
          </cell>
          <cell r="G847" t="str">
            <v>SWASTA</v>
          </cell>
          <cell r="P847">
            <v>1</v>
          </cell>
          <cell r="Q847">
            <v>2</v>
          </cell>
          <cell r="S847">
            <v>15</v>
          </cell>
          <cell r="T847">
            <v>7</v>
          </cell>
          <cell r="Y847">
            <v>15</v>
          </cell>
          <cell r="Z847">
            <v>7</v>
          </cell>
          <cell r="AB847">
            <v>16</v>
          </cell>
          <cell r="AC847">
            <v>9</v>
          </cell>
          <cell r="BD847">
            <v>1</v>
          </cell>
          <cell r="BE847">
            <v>1</v>
          </cell>
          <cell r="BG847">
            <v>15</v>
          </cell>
          <cell r="BH847">
            <v>8</v>
          </cell>
          <cell r="BM847">
            <v>0</v>
          </cell>
          <cell r="BN847">
            <v>0</v>
          </cell>
          <cell r="BU847">
            <v>1</v>
          </cell>
          <cell r="BV847">
            <v>2</v>
          </cell>
        </row>
        <row r="848">
          <cell r="C848" t="str">
            <v>MTs</v>
          </cell>
          <cell r="D848" t="str">
            <v>Kec. Guntur</v>
          </cell>
          <cell r="G848" t="str">
            <v>SWASTA</v>
          </cell>
          <cell r="P848">
            <v>5</v>
          </cell>
          <cell r="Q848">
            <v>1</v>
          </cell>
          <cell r="S848">
            <v>7</v>
          </cell>
          <cell r="T848">
            <v>6</v>
          </cell>
          <cell r="Y848">
            <v>7</v>
          </cell>
          <cell r="Z848">
            <v>6</v>
          </cell>
          <cell r="AB848">
            <v>12</v>
          </cell>
          <cell r="AC848">
            <v>7</v>
          </cell>
          <cell r="BD848">
            <v>0</v>
          </cell>
          <cell r="BE848">
            <v>0</v>
          </cell>
          <cell r="BG848">
            <v>12</v>
          </cell>
          <cell r="BH848">
            <v>7</v>
          </cell>
          <cell r="BM848">
            <v>0</v>
          </cell>
          <cell r="BN848">
            <v>0</v>
          </cell>
          <cell r="BU848">
            <v>1</v>
          </cell>
          <cell r="BV848">
            <v>1</v>
          </cell>
        </row>
        <row r="849">
          <cell r="C849" t="str">
            <v>MTs</v>
          </cell>
          <cell r="D849" t="str">
            <v>Kec. Guntur</v>
          </cell>
          <cell r="G849" t="str">
            <v>SWASTA</v>
          </cell>
          <cell r="P849">
            <v>1</v>
          </cell>
          <cell r="Q849">
            <v>1</v>
          </cell>
          <cell r="S849">
            <v>8</v>
          </cell>
          <cell r="T849">
            <v>3</v>
          </cell>
          <cell r="Y849">
            <v>8</v>
          </cell>
          <cell r="Z849">
            <v>3</v>
          </cell>
          <cell r="AB849">
            <v>9</v>
          </cell>
          <cell r="AC849">
            <v>4</v>
          </cell>
          <cell r="BD849">
            <v>2</v>
          </cell>
          <cell r="BE849">
            <v>0</v>
          </cell>
          <cell r="BG849">
            <v>7</v>
          </cell>
          <cell r="BH849">
            <v>4</v>
          </cell>
          <cell r="BM849">
            <v>0</v>
          </cell>
          <cell r="BN849">
            <v>0</v>
          </cell>
          <cell r="BU849">
            <v>2</v>
          </cell>
          <cell r="BV849">
            <v>0</v>
          </cell>
        </row>
        <row r="850">
          <cell r="C850" t="str">
            <v>MTs</v>
          </cell>
          <cell r="D850" t="str">
            <v>Kec. Guntur</v>
          </cell>
          <cell r="G850" t="str">
            <v>SWASTA</v>
          </cell>
          <cell r="P850">
            <v>1</v>
          </cell>
          <cell r="Q850">
            <v>1</v>
          </cell>
          <cell r="S850">
            <v>9</v>
          </cell>
          <cell r="T850">
            <v>8</v>
          </cell>
          <cell r="Y850">
            <v>9</v>
          </cell>
          <cell r="Z850">
            <v>8</v>
          </cell>
          <cell r="AB850">
            <v>10</v>
          </cell>
          <cell r="AC850">
            <v>9</v>
          </cell>
          <cell r="BD850">
            <v>3</v>
          </cell>
          <cell r="BE850">
            <v>0</v>
          </cell>
          <cell r="BG850">
            <v>7</v>
          </cell>
          <cell r="BH850">
            <v>9</v>
          </cell>
          <cell r="BM850">
            <v>0</v>
          </cell>
          <cell r="BN850">
            <v>0</v>
          </cell>
          <cell r="BU850">
            <v>0</v>
          </cell>
          <cell r="BV850">
            <v>2</v>
          </cell>
        </row>
        <row r="851">
          <cell r="C851" t="str">
            <v>MTs</v>
          </cell>
          <cell r="D851" t="str">
            <v>Kec. Kebonagung</v>
          </cell>
          <cell r="G851" t="str">
            <v>SWASTA</v>
          </cell>
          <cell r="P851">
            <v>0</v>
          </cell>
          <cell r="Q851">
            <v>0</v>
          </cell>
          <cell r="S851">
            <v>9</v>
          </cell>
          <cell r="T851">
            <v>3</v>
          </cell>
          <cell r="Y851">
            <v>9</v>
          </cell>
          <cell r="Z851">
            <v>3</v>
          </cell>
          <cell r="AB851">
            <v>9</v>
          </cell>
          <cell r="AC851">
            <v>3</v>
          </cell>
          <cell r="BD851">
            <v>3</v>
          </cell>
          <cell r="BE851">
            <v>0</v>
          </cell>
          <cell r="BG851">
            <v>6</v>
          </cell>
          <cell r="BH851">
            <v>3</v>
          </cell>
          <cell r="BM851">
            <v>0</v>
          </cell>
          <cell r="BN851">
            <v>0</v>
          </cell>
          <cell r="BU851">
            <v>1</v>
          </cell>
          <cell r="BV851">
            <v>0</v>
          </cell>
        </row>
        <row r="852">
          <cell r="C852" t="str">
            <v>MTs</v>
          </cell>
          <cell r="D852" t="str">
            <v>Kec. Sayung</v>
          </cell>
          <cell r="G852" t="str">
            <v>SWASTA</v>
          </cell>
          <cell r="P852">
            <v>6</v>
          </cell>
          <cell r="Q852">
            <v>6</v>
          </cell>
          <cell r="S852">
            <v>11</v>
          </cell>
          <cell r="T852">
            <v>7</v>
          </cell>
          <cell r="Y852">
            <v>11</v>
          </cell>
          <cell r="Z852">
            <v>7</v>
          </cell>
          <cell r="AB852">
            <v>17</v>
          </cell>
          <cell r="AC852">
            <v>13</v>
          </cell>
          <cell r="BD852">
            <v>0</v>
          </cell>
          <cell r="BE852">
            <v>0</v>
          </cell>
          <cell r="BG852">
            <v>17</v>
          </cell>
          <cell r="BH852">
            <v>13</v>
          </cell>
          <cell r="BM852">
            <v>0</v>
          </cell>
          <cell r="BN852">
            <v>0</v>
          </cell>
          <cell r="BU852">
            <v>6</v>
          </cell>
          <cell r="BV852">
            <v>5</v>
          </cell>
        </row>
        <row r="853">
          <cell r="C853" t="str">
            <v>MTs</v>
          </cell>
          <cell r="D853" t="str">
            <v>Kec. Sayung</v>
          </cell>
          <cell r="G853" t="str">
            <v>SWASTA</v>
          </cell>
          <cell r="P853">
            <v>2</v>
          </cell>
          <cell r="Q853">
            <v>2</v>
          </cell>
          <cell r="S853">
            <v>13</v>
          </cell>
          <cell r="T853">
            <v>6</v>
          </cell>
          <cell r="Y853">
            <v>13</v>
          </cell>
          <cell r="Z853">
            <v>6</v>
          </cell>
          <cell r="AB853">
            <v>15</v>
          </cell>
          <cell r="AC853">
            <v>8</v>
          </cell>
          <cell r="BD853">
            <v>2</v>
          </cell>
          <cell r="BE853">
            <v>1</v>
          </cell>
          <cell r="BG853">
            <v>13</v>
          </cell>
          <cell r="BH853">
            <v>7</v>
          </cell>
          <cell r="BM853">
            <v>0</v>
          </cell>
          <cell r="BN853">
            <v>0</v>
          </cell>
          <cell r="BU853">
            <v>3</v>
          </cell>
          <cell r="BV853">
            <v>1</v>
          </cell>
        </row>
        <row r="854">
          <cell r="C854" t="str">
            <v>MTs</v>
          </cell>
          <cell r="D854" t="str">
            <v>Kec. Sayung</v>
          </cell>
          <cell r="G854" t="str">
            <v>SWASTA</v>
          </cell>
          <cell r="P854">
            <v>4</v>
          </cell>
          <cell r="Q854">
            <v>2</v>
          </cell>
          <cell r="S854">
            <v>17</v>
          </cell>
          <cell r="T854">
            <v>6</v>
          </cell>
          <cell r="Y854">
            <v>17</v>
          </cell>
          <cell r="Z854">
            <v>6</v>
          </cell>
          <cell r="AB854">
            <v>21</v>
          </cell>
          <cell r="AC854">
            <v>8</v>
          </cell>
          <cell r="BD854">
            <v>2</v>
          </cell>
          <cell r="BE854">
            <v>1</v>
          </cell>
          <cell r="BG854">
            <v>19</v>
          </cell>
          <cell r="BH854">
            <v>7</v>
          </cell>
          <cell r="BM854">
            <v>0</v>
          </cell>
          <cell r="BN854">
            <v>0</v>
          </cell>
          <cell r="BU854">
            <v>0</v>
          </cell>
          <cell r="BV854">
            <v>1</v>
          </cell>
        </row>
        <row r="855">
          <cell r="C855" t="str">
            <v>MTs</v>
          </cell>
          <cell r="D855" t="str">
            <v>Kec. Sayung</v>
          </cell>
          <cell r="G855" t="str">
            <v>SWASTA</v>
          </cell>
          <cell r="P855">
            <v>1</v>
          </cell>
          <cell r="Q855">
            <v>2</v>
          </cell>
          <cell r="S855">
            <v>6</v>
          </cell>
          <cell r="T855">
            <v>3</v>
          </cell>
          <cell r="Y855">
            <v>6</v>
          </cell>
          <cell r="Z855">
            <v>3</v>
          </cell>
          <cell r="AB855">
            <v>7</v>
          </cell>
          <cell r="AC855">
            <v>5</v>
          </cell>
          <cell r="BD855">
            <v>1</v>
          </cell>
          <cell r="BE855">
            <v>0</v>
          </cell>
          <cell r="BG855">
            <v>6</v>
          </cell>
          <cell r="BH855">
            <v>5</v>
          </cell>
          <cell r="BM855">
            <v>0</v>
          </cell>
          <cell r="BN855">
            <v>0</v>
          </cell>
          <cell r="BU855">
            <v>1</v>
          </cell>
          <cell r="BV855">
            <v>0</v>
          </cell>
        </row>
        <row r="856">
          <cell r="C856" t="str">
            <v>MTs</v>
          </cell>
          <cell r="D856" t="str">
            <v>Kec. Sayung</v>
          </cell>
          <cell r="G856" t="str">
            <v>SWASTA</v>
          </cell>
          <cell r="P856">
            <v>1</v>
          </cell>
          <cell r="Q856">
            <v>0</v>
          </cell>
          <cell r="S856">
            <v>11</v>
          </cell>
          <cell r="T856">
            <v>8</v>
          </cell>
          <cell r="Y856">
            <v>11</v>
          </cell>
          <cell r="Z856">
            <v>8</v>
          </cell>
          <cell r="AB856">
            <v>12</v>
          </cell>
          <cell r="AC856">
            <v>8</v>
          </cell>
          <cell r="BD856">
            <v>2</v>
          </cell>
          <cell r="BE856">
            <v>0</v>
          </cell>
          <cell r="BG856">
            <v>10</v>
          </cell>
          <cell r="BH856">
            <v>8</v>
          </cell>
          <cell r="BM856">
            <v>0</v>
          </cell>
          <cell r="BN856">
            <v>0</v>
          </cell>
          <cell r="BU856">
            <v>0</v>
          </cell>
          <cell r="BV856">
            <v>0</v>
          </cell>
        </row>
        <row r="857">
          <cell r="C857" t="str">
            <v>MTs</v>
          </cell>
          <cell r="D857" t="str">
            <v>Kec. Sayung</v>
          </cell>
          <cell r="G857" t="str">
            <v>SWASTA</v>
          </cell>
          <cell r="P857">
            <v>0</v>
          </cell>
          <cell r="Q857">
            <v>1</v>
          </cell>
          <cell r="S857">
            <v>10</v>
          </cell>
          <cell r="T857">
            <v>3</v>
          </cell>
          <cell r="Y857">
            <v>10</v>
          </cell>
          <cell r="Z857">
            <v>3</v>
          </cell>
          <cell r="AB857">
            <v>10</v>
          </cell>
          <cell r="AC857">
            <v>4</v>
          </cell>
          <cell r="BD857">
            <v>4</v>
          </cell>
          <cell r="BE857">
            <v>0</v>
          </cell>
          <cell r="BG857">
            <v>6</v>
          </cell>
          <cell r="BH857">
            <v>4</v>
          </cell>
          <cell r="BM857">
            <v>0</v>
          </cell>
          <cell r="BN857">
            <v>0</v>
          </cell>
          <cell r="BU857">
            <v>2</v>
          </cell>
          <cell r="BV857">
            <v>1</v>
          </cell>
        </row>
        <row r="858">
          <cell r="C858" t="str">
            <v>MTs</v>
          </cell>
          <cell r="D858" t="str">
            <v>Kec. Sayung</v>
          </cell>
          <cell r="G858" t="str">
            <v>SWASTA</v>
          </cell>
          <cell r="P858">
            <v>6</v>
          </cell>
          <cell r="Q858">
            <v>0</v>
          </cell>
          <cell r="S858">
            <v>5</v>
          </cell>
          <cell r="T858">
            <v>3</v>
          </cell>
          <cell r="Y858">
            <v>5</v>
          </cell>
          <cell r="Z858">
            <v>3</v>
          </cell>
          <cell r="AB858">
            <v>11</v>
          </cell>
          <cell r="AC858">
            <v>3</v>
          </cell>
          <cell r="BD858">
            <v>2</v>
          </cell>
          <cell r="BE858">
            <v>0</v>
          </cell>
          <cell r="BG858">
            <v>9</v>
          </cell>
          <cell r="BH858">
            <v>3</v>
          </cell>
          <cell r="BM858">
            <v>0</v>
          </cell>
          <cell r="BN858">
            <v>0</v>
          </cell>
          <cell r="BU858">
            <v>0</v>
          </cell>
          <cell r="BV858">
            <v>0</v>
          </cell>
        </row>
        <row r="859">
          <cell r="C859" t="str">
            <v>MTs</v>
          </cell>
          <cell r="D859" t="str">
            <v>Kec. Sayung</v>
          </cell>
          <cell r="G859" t="str">
            <v>SWASTA</v>
          </cell>
          <cell r="P859">
            <v>0</v>
          </cell>
          <cell r="Q859">
            <v>0</v>
          </cell>
          <cell r="S859">
            <v>6</v>
          </cell>
          <cell r="T859">
            <v>4</v>
          </cell>
          <cell r="Y859">
            <v>6</v>
          </cell>
          <cell r="Z859">
            <v>4</v>
          </cell>
          <cell r="AB859">
            <v>6</v>
          </cell>
          <cell r="AC859">
            <v>4</v>
          </cell>
          <cell r="BD859">
            <v>0</v>
          </cell>
          <cell r="BE859">
            <v>0</v>
          </cell>
          <cell r="BG859">
            <v>6</v>
          </cell>
          <cell r="BH859">
            <v>4</v>
          </cell>
          <cell r="BM859">
            <v>0</v>
          </cell>
          <cell r="BN859">
            <v>0</v>
          </cell>
          <cell r="BU859">
            <v>1</v>
          </cell>
          <cell r="BV859">
            <v>0</v>
          </cell>
        </row>
        <row r="860">
          <cell r="C860" t="str">
            <v>MTs</v>
          </cell>
          <cell r="D860" t="str">
            <v>Kec. Karang Tengah</v>
          </cell>
          <cell r="G860" t="str">
            <v>SWASTA</v>
          </cell>
          <cell r="P860">
            <v>2</v>
          </cell>
          <cell r="Q860">
            <v>3</v>
          </cell>
          <cell r="S860">
            <v>9</v>
          </cell>
          <cell r="T860">
            <v>3</v>
          </cell>
          <cell r="Y860">
            <v>9</v>
          </cell>
          <cell r="Z860">
            <v>3</v>
          </cell>
          <cell r="AB860">
            <v>11</v>
          </cell>
          <cell r="AC860">
            <v>6</v>
          </cell>
          <cell r="BD860">
            <v>0</v>
          </cell>
          <cell r="BE860">
            <v>0</v>
          </cell>
          <cell r="BG860">
            <v>11</v>
          </cell>
          <cell r="BH860">
            <v>6</v>
          </cell>
          <cell r="BM860">
            <v>0</v>
          </cell>
          <cell r="BN860">
            <v>0</v>
          </cell>
          <cell r="BU860">
            <v>0</v>
          </cell>
          <cell r="BV860">
            <v>1</v>
          </cell>
        </row>
        <row r="861">
          <cell r="C861" t="str">
            <v>MTs</v>
          </cell>
          <cell r="D861" t="str">
            <v>Kec. Karang Tengah</v>
          </cell>
          <cell r="G861" t="str">
            <v>SWASTA</v>
          </cell>
          <cell r="P861">
            <v>0</v>
          </cell>
          <cell r="Q861">
            <v>5</v>
          </cell>
          <cell r="S861">
            <v>11</v>
          </cell>
          <cell r="T861">
            <v>8</v>
          </cell>
          <cell r="Y861">
            <v>11</v>
          </cell>
          <cell r="Z861">
            <v>8</v>
          </cell>
          <cell r="AB861">
            <v>11</v>
          </cell>
          <cell r="AC861">
            <v>13</v>
          </cell>
          <cell r="BD861">
            <v>2</v>
          </cell>
          <cell r="BE861">
            <v>3</v>
          </cell>
          <cell r="BG861">
            <v>9</v>
          </cell>
          <cell r="BH861">
            <v>10</v>
          </cell>
          <cell r="BM861">
            <v>0</v>
          </cell>
          <cell r="BN861">
            <v>0</v>
          </cell>
          <cell r="BU861">
            <v>4</v>
          </cell>
          <cell r="BV861">
            <v>2</v>
          </cell>
        </row>
        <row r="862">
          <cell r="C862" t="str">
            <v>MTs</v>
          </cell>
          <cell r="D862" t="str">
            <v>Kec. Karang Tengah</v>
          </cell>
          <cell r="G862" t="str">
            <v>SWASTA</v>
          </cell>
          <cell r="P862">
            <v>0</v>
          </cell>
          <cell r="Q862">
            <v>1</v>
          </cell>
          <cell r="S862">
            <v>9</v>
          </cell>
          <cell r="T862">
            <v>7</v>
          </cell>
          <cell r="Y862">
            <v>9</v>
          </cell>
          <cell r="Z862">
            <v>7</v>
          </cell>
          <cell r="AB862">
            <v>9</v>
          </cell>
          <cell r="AC862">
            <v>8</v>
          </cell>
          <cell r="BD862">
            <v>4</v>
          </cell>
          <cell r="BE862">
            <v>0</v>
          </cell>
          <cell r="BG862">
            <v>5</v>
          </cell>
          <cell r="BH862">
            <v>8</v>
          </cell>
          <cell r="BM862">
            <v>0</v>
          </cell>
          <cell r="BN862">
            <v>0</v>
          </cell>
          <cell r="BU862">
            <v>2</v>
          </cell>
          <cell r="BV862">
            <v>1</v>
          </cell>
        </row>
        <row r="863">
          <cell r="C863" t="str">
            <v>MTs</v>
          </cell>
          <cell r="D863" t="str">
            <v>Kec. Wonosalam</v>
          </cell>
          <cell r="G863" t="str">
            <v>SWASTA</v>
          </cell>
          <cell r="P863">
            <v>3</v>
          </cell>
          <cell r="Q863">
            <v>4</v>
          </cell>
          <cell r="S863">
            <v>11</v>
          </cell>
          <cell r="T863">
            <v>3</v>
          </cell>
          <cell r="Y863">
            <v>11</v>
          </cell>
          <cell r="Z863">
            <v>3</v>
          </cell>
          <cell r="AB863">
            <v>14</v>
          </cell>
          <cell r="AC863">
            <v>7</v>
          </cell>
          <cell r="BD863">
            <v>2</v>
          </cell>
          <cell r="BE863">
            <v>0</v>
          </cell>
          <cell r="BG863">
            <v>12</v>
          </cell>
          <cell r="BH863">
            <v>7</v>
          </cell>
          <cell r="BM863">
            <v>0</v>
          </cell>
          <cell r="BN863">
            <v>0</v>
          </cell>
          <cell r="BU863">
            <v>4</v>
          </cell>
          <cell r="BV863">
            <v>1</v>
          </cell>
        </row>
        <row r="864">
          <cell r="C864" t="str">
            <v>MTs</v>
          </cell>
          <cell r="D864" t="str">
            <v>Kec. Wonosalam</v>
          </cell>
          <cell r="G864" t="str">
            <v>SWASTA</v>
          </cell>
          <cell r="P864">
            <v>1</v>
          </cell>
          <cell r="Q864">
            <v>3</v>
          </cell>
          <cell r="S864">
            <v>10</v>
          </cell>
          <cell r="T864">
            <v>11</v>
          </cell>
          <cell r="Y864">
            <v>10</v>
          </cell>
          <cell r="Z864">
            <v>11</v>
          </cell>
          <cell r="AB864">
            <v>11</v>
          </cell>
          <cell r="AC864">
            <v>14</v>
          </cell>
          <cell r="BD864">
            <v>1</v>
          </cell>
          <cell r="BE864">
            <v>0</v>
          </cell>
          <cell r="BG864">
            <v>10</v>
          </cell>
          <cell r="BH864">
            <v>14</v>
          </cell>
          <cell r="BM864">
            <v>0</v>
          </cell>
          <cell r="BN864">
            <v>0</v>
          </cell>
          <cell r="BU864">
            <v>5</v>
          </cell>
          <cell r="BV864">
            <v>3</v>
          </cell>
        </row>
        <row r="865">
          <cell r="C865" t="str">
            <v>MTs</v>
          </cell>
          <cell r="D865" t="str">
            <v>Kec. Wonosalam</v>
          </cell>
          <cell r="G865" t="str">
            <v>SWASTA</v>
          </cell>
          <cell r="P865">
            <v>2</v>
          </cell>
          <cell r="Q865">
            <v>2</v>
          </cell>
          <cell r="S865">
            <v>4</v>
          </cell>
          <cell r="T865">
            <v>4</v>
          </cell>
          <cell r="Y865">
            <v>4</v>
          </cell>
          <cell r="Z865">
            <v>4</v>
          </cell>
          <cell r="AB865">
            <v>6</v>
          </cell>
          <cell r="AC865">
            <v>6</v>
          </cell>
          <cell r="BD865">
            <v>0</v>
          </cell>
          <cell r="BE865">
            <v>0</v>
          </cell>
          <cell r="BG865">
            <v>6</v>
          </cell>
          <cell r="BH865">
            <v>6</v>
          </cell>
          <cell r="BM865">
            <v>0</v>
          </cell>
          <cell r="BN865">
            <v>0</v>
          </cell>
          <cell r="BU865">
            <v>1</v>
          </cell>
          <cell r="BV865">
            <v>2</v>
          </cell>
        </row>
        <row r="866">
          <cell r="C866" t="str">
            <v>MTs</v>
          </cell>
          <cell r="D866" t="str">
            <v>Kec. Wonosalam</v>
          </cell>
          <cell r="G866" t="str">
            <v>SWASTA</v>
          </cell>
          <cell r="P866">
            <v>0</v>
          </cell>
          <cell r="Q866">
            <v>0</v>
          </cell>
          <cell r="S866">
            <v>6</v>
          </cell>
          <cell r="T866">
            <v>2</v>
          </cell>
          <cell r="Y866">
            <v>6</v>
          </cell>
          <cell r="Z866">
            <v>2</v>
          </cell>
          <cell r="AB866">
            <v>6</v>
          </cell>
          <cell r="AC866">
            <v>2</v>
          </cell>
          <cell r="BD866">
            <v>3</v>
          </cell>
          <cell r="BE866">
            <v>1</v>
          </cell>
          <cell r="BG866">
            <v>3</v>
          </cell>
          <cell r="BH866">
            <v>1</v>
          </cell>
          <cell r="BM866">
            <v>0</v>
          </cell>
          <cell r="BN866">
            <v>0</v>
          </cell>
          <cell r="BU866">
            <v>2</v>
          </cell>
          <cell r="BV866">
            <v>2</v>
          </cell>
        </row>
        <row r="867">
          <cell r="C867" t="str">
            <v>MTs</v>
          </cell>
          <cell r="D867" t="str">
            <v>Kec. Wonosalam</v>
          </cell>
          <cell r="G867" t="str">
            <v>SWASTA</v>
          </cell>
          <cell r="P867">
            <v>1</v>
          </cell>
          <cell r="Q867">
            <v>0</v>
          </cell>
          <cell r="S867">
            <v>11</v>
          </cell>
          <cell r="T867">
            <v>9</v>
          </cell>
          <cell r="Y867">
            <v>11</v>
          </cell>
          <cell r="Z867">
            <v>9</v>
          </cell>
          <cell r="AB867">
            <v>12</v>
          </cell>
          <cell r="AC867">
            <v>9</v>
          </cell>
          <cell r="BD867">
            <v>0</v>
          </cell>
          <cell r="BE867">
            <v>0</v>
          </cell>
          <cell r="BG867">
            <v>12</v>
          </cell>
          <cell r="BH867">
            <v>9</v>
          </cell>
          <cell r="BM867">
            <v>0</v>
          </cell>
          <cell r="BN867">
            <v>0</v>
          </cell>
          <cell r="BU867">
            <v>7</v>
          </cell>
          <cell r="BV867">
            <v>0</v>
          </cell>
        </row>
        <row r="868">
          <cell r="C868" t="str">
            <v>MTs</v>
          </cell>
          <cell r="D868" t="str">
            <v>Kec. Wonosalam</v>
          </cell>
          <cell r="G868" t="str">
            <v>SWASTA</v>
          </cell>
          <cell r="P868">
            <v>2</v>
          </cell>
          <cell r="Q868">
            <v>1</v>
          </cell>
          <cell r="S868">
            <v>7</v>
          </cell>
          <cell r="T868">
            <v>4</v>
          </cell>
          <cell r="Y868">
            <v>7</v>
          </cell>
          <cell r="Z868">
            <v>4</v>
          </cell>
          <cell r="AB868">
            <v>9</v>
          </cell>
          <cell r="AC868">
            <v>5</v>
          </cell>
          <cell r="BD868">
            <v>0</v>
          </cell>
          <cell r="BE868">
            <v>0</v>
          </cell>
          <cell r="BG868">
            <v>9</v>
          </cell>
          <cell r="BH868">
            <v>5</v>
          </cell>
          <cell r="BM868">
            <v>0</v>
          </cell>
          <cell r="BN868">
            <v>0</v>
          </cell>
          <cell r="BU868">
            <v>4</v>
          </cell>
          <cell r="BV868">
            <v>0</v>
          </cell>
        </row>
        <row r="869">
          <cell r="C869" t="str">
            <v>MTs</v>
          </cell>
          <cell r="D869" t="str">
            <v>Kec. Wonosalam</v>
          </cell>
          <cell r="G869" t="str">
            <v>SWASTA</v>
          </cell>
          <cell r="P869">
            <v>0</v>
          </cell>
          <cell r="Q869">
            <v>0</v>
          </cell>
          <cell r="S869">
            <v>9</v>
          </cell>
          <cell r="T869">
            <v>3</v>
          </cell>
          <cell r="Y869">
            <v>9</v>
          </cell>
          <cell r="Z869">
            <v>3</v>
          </cell>
          <cell r="AB869">
            <v>9</v>
          </cell>
          <cell r="AC869">
            <v>3</v>
          </cell>
          <cell r="BD869">
            <v>0</v>
          </cell>
          <cell r="BE869">
            <v>0</v>
          </cell>
          <cell r="BG869">
            <v>9</v>
          </cell>
          <cell r="BH869">
            <v>3</v>
          </cell>
          <cell r="BM869">
            <v>0</v>
          </cell>
          <cell r="BN869">
            <v>0</v>
          </cell>
          <cell r="BU869">
            <v>6</v>
          </cell>
          <cell r="BV869">
            <v>2</v>
          </cell>
        </row>
        <row r="870">
          <cell r="C870" t="str">
            <v>MTs</v>
          </cell>
          <cell r="D870" t="str">
            <v>Kec. Dempet</v>
          </cell>
          <cell r="G870" t="str">
            <v>SWASTA</v>
          </cell>
          <cell r="P870">
            <v>0</v>
          </cell>
          <cell r="Q870">
            <v>3</v>
          </cell>
          <cell r="S870">
            <v>10</v>
          </cell>
          <cell r="T870">
            <v>7</v>
          </cell>
          <cell r="Y870">
            <v>10</v>
          </cell>
          <cell r="Z870">
            <v>7</v>
          </cell>
          <cell r="AB870">
            <v>10</v>
          </cell>
          <cell r="AC870">
            <v>10</v>
          </cell>
          <cell r="BD870">
            <v>0</v>
          </cell>
          <cell r="BE870">
            <v>0</v>
          </cell>
          <cell r="BG870">
            <v>10</v>
          </cell>
          <cell r="BH870">
            <v>10</v>
          </cell>
          <cell r="BM870">
            <v>0</v>
          </cell>
          <cell r="BN870">
            <v>0</v>
          </cell>
          <cell r="BU870">
            <v>6</v>
          </cell>
          <cell r="BV870">
            <v>0</v>
          </cell>
        </row>
        <row r="871">
          <cell r="C871" t="str">
            <v>MTs</v>
          </cell>
          <cell r="D871" t="str">
            <v>Kec. Dempet</v>
          </cell>
          <cell r="G871" t="str">
            <v>SWASTA</v>
          </cell>
          <cell r="P871">
            <v>1</v>
          </cell>
          <cell r="Q871">
            <v>0</v>
          </cell>
          <cell r="S871">
            <v>12</v>
          </cell>
          <cell r="T871">
            <v>4</v>
          </cell>
          <cell r="Y871">
            <v>12</v>
          </cell>
          <cell r="Z871">
            <v>4</v>
          </cell>
          <cell r="AB871">
            <v>13</v>
          </cell>
          <cell r="AC871">
            <v>4</v>
          </cell>
          <cell r="BD871">
            <v>4</v>
          </cell>
          <cell r="BE871">
            <v>0</v>
          </cell>
          <cell r="BG871">
            <v>9</v>
          </cell>
          <cell r="BH871">
            <v>4</v>
          </cell>
          <cell r="BM871">
            <v>0</v>
          </cell>
          <cell r="BN871">
            <v>0</v>
          </cell>
          <cell r="BU871">
            <v>2</v>
          </cell>
          <cell r="BV871">
            <v>4</v>
          </cell>
        </row>
        <row r="872">
          <cell r="C872" t="str">
            <v>MTs</v>
          </cell>
          <cell r="D872" t="str">
            <v>Kec. Dempet</v>
          </cell>
          <cell r="G872" t="str">
            <v>SWASTA</v>
          </cell>
          <cell r="P872">
            <v>2</v>
          </cell>
          <cell r="Q872">
            <v>1</v>
          </cell>
          <cell r="S872">
            <v>11</v>
          </cell>
          <cell r="T872">
            <v>6</v>
          </cell>
          <cell r="Y872">
            <v>11</v>
          </cell>
          <cell r="Z872">
            <v>6</v>
          </cell>
          <cell r="AB872">
            <v>13</v>
          </cell>
          <cell r="AC872">
            <v>7</v>
          </cell>
          <cell r="BD872">
            <v>4</v>
          </cell>
          <cell r="BE872">
            <v>2</v>
          </cell>
          <cell r="BG872">
            <v>9</v>
          </cell>
          <cell r="BH872">
            <v>5</v>
          </cell>
          <cell r="BM872">
            <v>0</v>
          </cell>
          <cell r="BN872">
            <v>0</v>
          </cell>
          <cell r="BU872">
            <v>1</v>
          </cell>
          <cell r="BV872">
            <v>0</v>
          </cell>
        </row>
        <row r="873">
          <cell r="C873" t="str">
            <v>MTs</v>
          </cell>
          <cell r="D873" t="str">
            <v>Kec. Dempet</v>
          </cell>
          <cell r="G873" t="str">
            <v>SWASTA</v>
          </cell>
          <cell r="P873">
            <v>0</v>
          </cell>
          <cell r="Q873">
            <v>0</v>
          </cell>
          <cell r="S873">
            <v>11</v>
          </cell>
          <cell r="T873">
            <v>5</v>
          </cell>
          <cell r="Y873">
            <v>11</v>
          </cell>
          <cell r="Z873">
            <v>5</v>
          </cell>
          <cell r="AB873">
            <v>11</v>
          </cell>
          <cell r="AC873">
            <v>5</v>
          </cell>
          <cell r="BD873">
            <v>4</v>
          </cell>
          <cell r="BE873">
            <v>0</v>
          </cell>
          <cell r="BG873">
            <v>7</v>
          </cell>
          <cell r="BH873">
            <v>5</v>
          </cell>
          <cell r="BM873">
            <v>0</v>
          </cell>
          <cell r="BN873">
            <v>0</v>
          </cell>
          <cell r="BU873">
            <v>0</v>
          </cell>
          <cell r="BV873">
            <v>0</v>
          </cell>
        </row>
        <row r="874">
          <cell r="C874" t="str">
            <v>MTs</v>
          </cell>
          <cell r="D874" t="str">
            <v>Kec. Dempet</v>
          </cell>
          <cell r="G874" t="str">
            <v>SWASTA</v>
          </cell>
          <cell r="P874">
            <v>2</v>
          </cell>
          <cell r="Q874">
            <v>0</v>
          </cell>
          <cell r="S874">
            <v>8</v>
          </cell>
          <cell r="T874">
            <v>6</v>
          </cell>
          <cell r="Y874">
            <v>8</v>
          </cell>
          <cell r="Z874">
            <v>6</v>
          </cell>
          <cell r="AB874">
            <v>10</v>
          </cell>
          <cell r="AC874">
            <v>6</v>
          </cell>
          <cell r="BD874">
            <v>2</v>
          </cell>
          <cell r="BE874">
            <v>0</v>
          </cell>
          <cell r="BG874">
            <v>8</v>
          </cell>
          <cell r="BH874">
            <v>6</v>
          </cell>
          <cell r="BM874">
            <v>0</v>
          </cell>
          <cell r="BN874">
            <v>0</v>
          </cell>
          <cell r="BU874">
            <v>1</v>
          </cell>
          <cell r="BV874">
            <v>1</v>
          </cell>
        </row>
        <row r="875">
          <cell r="C875" t="str">
            <v>MTs</v>
          </cell>
          <cell r="D875" t="str">
            <v>Kec. Gajah</v>
          </cell>
          <cell r="G875" t="str">
            <v>SWASTA</v>
          </cell>
          <cell r="P875">
            <v>1</v>
          </cell>
          <cell r="Q875">
            <v>4</v>
          </cell>
          <cell r="S875">
            <v>13</v>
          </cell>
          <cell r="T875">
            <v>12</v>
          </cell>
          <cell r="Y875">
            <v>13</v>
          </cell>
          <cell r="Z875">
            <v>12</v>
          </cell>
          <cell r="AB875">
            <v>14</v>
          </cell>
          <cell r="AC875">
            <v>16</v>
          </cell>
          <cell r="BD875">
            <v>0</v>
          </cell>
          <cell r="BE875">
            <v>0</v>
          </cell>
          <cell r="BG875">
            <v>14</v>
          </cell>
          <cell r="BH875">
            <v>16</v>
          </cell>
          <cell r="BM875">
            <v>0</v>
          </cell>
          <cell r="BN875">
            <v>0</v>
          </cell>
          <cell r="BU875">
            <v>5</v>
          </cell>
          <cell r="BV875">
            <v>2</v>
          </cell>
        </row>
        <row r="876">
          <cell r="C876" t="str">
            <v>MTs</v>
          </cell>
          <cell r="D876" t="str">
            <v>Kec. Gajah</v>
          </cell>
          <cell r="G876" t="str">
            <v>SWASTA</v>
          </cell>
          <cell r="P876">
            <v>0</v>
          </cell>
          <cell r="Q876">
            <v>2</v>
          </cell>
          <cell r="S876">
            <v>12</v>
          </cell>
          <cell r="T876">
            <v>7</v>
          </cell>
          <cell r="Y876">
            <v>12</v>
          </cell>
          <cell r="Z876">
            <v>7</v>
          </cell>
          <cell r="AB876">
            <v>12</v>
          </cell>
          <cell r="AC876">
            <v>9</v>
          </cell>
          <cell r="BD876">
            <v>3</v>
          </cell>
          <cell r="BE876">
            <v>2</v>
          </cell>
          <cell r="BG876">
            <v>9</v>
          </cell>
          <cell r="BH876">
            <v>7</v>
          </cell>
          <cell r="BM876">
            <v>0</v>
          </cell>
          <cell r="BN876">
            <v>0</v>
          </cell>
          <cell r="BU876">
            <v>1</v>
          </cell>
          <cell r="BV876">
            <v>0</v>
          </cell>
        </row>
        <row r="877">
          <cell r="C877" t="str">
            <v>MTs</v>
          </cell>
          <cell r="D877" t="str">
            <v>Kec. Gajah</v>
          </cell>
          <cell r="G877" t="str">
            <v>SWASTA</v>
          </cell>
          <cell r="P877">
            <v>2</v>
          </cell>
          <cell r="Q877">
            <v>3</v>
          </cell>
          <cell r="S877">
            <v>8</v>
          </cell>
          <cell r="T877">
            <v>6</v>
          </cell>
          <cell r="Y877">
            <v>8</v>
          </cell>
          <cell r="Z877">
            <v>6</v>
          </cell>
          <cell r="AB877">
            <v>10</v>
          </cell>
          <cell r="AC877">
            <v>9</v>
          </cell>
          <cell r="BD877">
            <v>0</v>
          </cell>
          <cell r="BE877">
            <v>0</v>
          </cell>
          <cell r="BG877">
            <v>10</v>
          </cell>
          <cell r="BH877">
            <v>9</v>
          </cell>
          <cell r="BM877">
            <v>0</v>
          </cell>
          <cell r="BN877">
            <v>0</v>
          </cell>
          <cell r="BU877">
            <v>2</v>
          </cell>
          <cell r="BV877">
            <v>0</v>
          </cell>
        </row>
        <row r="878">
          <cell r="C878" t="str">
            <v>MTs</v>
          </cell>
          <cell r="D878" t="str">
            <v>Kec. Gajah</v>
          </cell>
          <cell r="G878" t="str">
            <v>SWASTA</v>
          </cell>
          <cell r="P878">
            <v>0</v>
          </cell>
          <cell r="Q878">
            <v>0</v>
          </cell>
          <cell r="S878">
            <v>6</v>
          </cell>
          <cell r="T878">
            <v>6</v>
          </cell>
          <cell r="Y878">
            <v>6</v>
          </cell>
          <cell r="Z878">
            <v>6</v>
          </cell>
          <cell r="AB878">
            <v>6</v>
          </cell>
          <cell r="AC878">
            <v>6</v>
          </cell>
          <cell r="BD878">
            <v>1</v>
          </cell>
          <cell r="BE878">
            <v>0</v>
          </cell>
          <cell r="BG878">
            <v>5</v>
          </cell>
          <cell r="BH878">
            <v>6</v>
          </cell>
          <cell r="BM878">
            <v>0</v>
          </cell>
          <cell r="BN878">
            <v>0</v>
          </cell>
          <cell r="BU878">
            <v>4</v>
          </cell>
          <cell r="BV878">
            <v>0</v>
          </cell>
        </row>
        <row r="879">
          <cell r="C879" t="str">
            <v>MTs</v>
          </cell>
          <cell r="D879" t="str">
            <v>Kec. Karanganyar</v>
          </cell>
          <cell r="G879" t="str">
            <v>SWASTA</v>
          </cell>
          <cell r="P879">
            <v>4</v>
          </cell>
          <cell r="Q879">
            <v>0</v>
          </cell>
          <cell r="S879">
            <v>15</v>
          </cell>
          <cell r="T879">
            <v>7</v>
          </cell>
          <cell r="Y879">
            <v>15</v>
          </cell>
          <cell r="Z879">
            <v>7</v>
          </cell>
          <cell r="AB879">
            <v>19</v>
          </cell>
          <cell r="AC879">
            <v>7</v>
          </cell>
          <cell r="BD879">
            <v>3</v>
          </cell>
          <cell r="BE879">
            <v>0</v>
          </cell>
          <cell r="BG879">
            <v>16</v>
          </cell>
          <cell r="BH879">
            <v>7</v>
          </cell>
          <cell r="BM879">
            <v>0</v>
          </cell>
          <cell r="BN879">
            <v>0</v>
          </cell>
          <cell r="BU879">
            <v>0</v>
          </cell>
          <cell r="BV879">
            <v>1</v>
          </cell>
        </row>
        <row r="880">
          <cell r="C880" t="str">
            <v>MTs</v>
          </cell>
          <cell r="D880" t="str">
            <v>Kec. Karanganyar</v>
          </cell>
          <cell r="G880" t="str">
            <v>SWASTA</v>
          </cell>
          <cell r="P880">
            <v>0</v>
          </cell>
          <cell r="Q880">
            <v>2</v>
          </cell>
          <cell r="S880">
            <v>11</v>
          </cell>
          <cell r="T880">
            <v>10</v>
          </cell>
          <cell r="Y880">
            <v>11</v>
          </cell>
          <cell r="Z880">
            <v>10</v>
          </cell>
          <cell r="AB880">
            <v>11</v>
          </cell>
          <cell r="AC880">
            <v>12</v>
          </cell>
          <cell r="BD880">
            <v>5</v>
          </cell>
          <cell r="BE880">
            <v>0</v>
          </cell>
          <cell r="BG880">
            <v>6</v>
          </cell>
          <cell r="BH880">
            <v>12</v>
          </cell>
          <cell r="BM880">
            <v>0</v>
          </cell>
          <cell r="BN880">
            <v>0</v>
          </cell>
          <cell r="BU880">
            <v>2</v>
          </cell>
          <cell r="BV880">
            <v>2</v>
          </cell>
        </row>
        <row r="881">
          <cell r="C881" t="str">
            <v>MTs</v>
          </cell>
          <cell r="D881" t="str">
            <v>Kec. Karanganyar</v>
          </cell>
          <cell r="G881" t="str">
            <v>SWASTA</v>
          </cell>
          <cell r="P881">
            <v>0</v>
          </cell>
          <cell r="Q881">
            <v>0</v>
          </cell>
          <cell r="S881">
            <v>11</v>
          </cell>
          <cell r="T881">
            <v>4</v>
          </cell>
          <cell r="Y881">
            <v>11</v>
          </cell>
          <cell r="Z881">
            <v>4</v>
          </cell>
          <cell r="AB881">
            <v>11</v>
          </cell>
          <cell r="AC881">
            <v>4</v>
          </cell>
          <cell r="BD881">
            <v>5</v>
          </cell>
          <cell r="BE881">
            <v>1</v>
          </cell>
          <cell r="BG881">
            <v>6</v>
          </cell>
          <cell r="BH881">
            <v>3</v>
          </cell>
          <cell r="BM881">
            <v>0</v>
          </cell>
          <cell r="BN881">
            <v>0</v>
          </cell>
          <cell r="BU881">
            <v>3</v>
          </cell>
          <cell r="BV881">
            <v>0</v>
          </cell>
        </row>
        <row r="882">
          <cell r="C882" t="str">
            <v>MTs</v>
          </cell>
          <cell r="D882" t="str">
            <v>Kec. Karanganyar</v>
          </cell>
          <cell r="G882" t="str">
            <v>SWASTA</v>
          </cell>
          <cell r="P882">
            <v>0</v>
          </cell>
          <cell r="Q882">
            <v>1</v>
          </cell>
          <cell r="S882">
            <v>12</v>
          </cell>
          <cell r="T882">
            <v>9</v>
          </cell>
          <cell r="Y882">
            <v>12</v>
          </cell>
          <cell r="Z882">
            <v>9</v>
          </cell>
          <cell r="AB882">
            <v>12</v>
          </cell>
          <cell r="AC882">
            <v>10</v>
          </cell>
          <cell r="BD882">
            <v>4</v>
          </cell>
          <cell r="BE882">
            <v>2</v>
          </cell>
          <cell r="BG882">
            <v>8</v>
          </cell>
          <cell r="BH882">
            <v>8</v>
          </cell>
          <cell r="BM882">
            <v>0</v>
          </cell>
          <cell r="BN882">
            <v>0</v>
          </cell>
          <cell r="BU882">
            <v>0</v>
          </cell>
          <cell r="BV882">
            <v>0</v>
          </cell>
        </row>
        <row r="883">
          <cell r="C883" t="str">
            <v>MTs</v>
          </cell>
          <cell r="D883" t="str">
            <v>Kec. Karanganyar</v>
          </cell>
          <cell r="G883" t="str">
            <v>SWASTA</v>
          </cell>
          <cell r="P883">
            <v>0</v>
          </cell>
          <cell r="Q883">
            <v>0</v>
          </cell>
          <cell r="S883">
            <v>6</v>
          </cell>
          <cell r="T883">
            <v>5</v>
          </cell>
          <cell r="Y883">
            <v>6</v>
          </cell>
          <cell r="Z883">
            <v>5</v>
          </cell>
          <cell r="AB883">
            <v>6</v>
          </cell>
          <cell r="AC883">
            <v>5</v>
          </cell>
          <cell r="BD883">
            <v>0</v>
          </cell>
          <cell r="BE883">
            <v>0</v>
          </cell>
          <cell r="BG883">
            <v>6</v>
          </cell>
          <cell r="BH883">
            <v>5</v>
          </cell>
          <cell r="BM883">
            <v>0</v>
          </cell>
          <cell r="BN883">
            <v>0</v>
          </cell>
          <cell r="BU883">
            <v>1</v>
          </cell>
          <cell r="BV883">
            <v>2</v>
          </cell>
        </row>
        <row r="884">
          <cell r="C884" t="str">
            <v>MTs</v>
          </cell>
          <cell r="D884" t="str">
            <v>Kec. Karanganyar</v>
          </cell>
          <cell r="G884" t="str">
            <v>SWASTA</v>
          </cell>
          <cell r="P884">
            <v>0</v>
          </cell>
          <cell r="Q884">
            <v>2</v>
          </cell>
          <cell r="S884">
            <v>8</v>
          </cell>
          <cell r="T884">
            <v>7</v>
          </cell>
          <cell r="Y884">
            <v>8</v>
          </cell>
          <cell r="Z884">
            <v>7</v>
          </cell>
          <cell r="AB884">
            <v>8</v>
          </cell>
          <cell r="AC884">
            <v>9</v>
          </cell>
          <cell r="BD884">
            <v>0</v>
          </cell>
          <cell r="BE884">
            <v>0</v>
          </cell>
          <cell r="BG884">
            <v>8</v>
          </cell>
          <cell r="BH884">
            <v>9</v>
          </cell>
          <cell r="BM884">
            <v>0</v>
          </cell>
          <cell r="BN884">
            <v>0</v>
          </cell>
          <cell r="BU884">
            <v>3</v>
          </cell>
          <cell r="BV884">
            <v>3</v>
          </cell>
        </row>
        <row r="885">
          <cell r="C885" t="str">
            <v>MTs</v>
          </cell>
          <cell r="D885" t="str">
            <v>Kec. Karanganyar</v>
          </cell>
          <cell r="G885" t="str">
            <v>SWASTA</v>
          </cell>
          <cell r="P885">
            <v>0</v>
          </cell>
          <cell r="Q885">
            <v>0</v>
          </cell>
          <cell r="S885">
            <v>6</v>
          </cell>
          <cell r="T885">
            <v>10</v>
          </cell>
          <cell r="Y885">
            <v>6</v>
          </cell>
          <cell r="Z885">
            <v>10</v>
          </cell>
          <cell r="AB885">
            <v>6</v>
          </cell>
          <cell r="AC885">
            <v>10</v>
          </cell>
          <cell r="BD885">
            <v>2</v>
          </cell>
          <cell r="BE885">
            <v>0</v>
          </cell>
          <cell r="BG885">
            <v>4</v>
          </cell>
          <cell r="BH885">
            <v>10</v>
          </cell>
          <cell r="BM885">
            <v>0</v>
          </cell>
          <cell r="BN885">
            <v>0</v>
          </cell>
          <cell r="BU885">
            <v>0</v>
          </cell>
          <cell r="BV885">
            <v>1</v>
          </cell>
        </row>
        <row r="886">
          <cell r="C886" t="str">
            <v>MTs</v>
          </cell>
          <cell r="D886" t="str">
            <v>Kec. Karanganyar</v>
          </cell>
          <cell r="G886" t="str">
            <v>SWASTA</v>
          </cell>
          <cell r="P886">
            <v>0</v>
          </cell>
          <cell r="Q886">
            <v>0</v>
          </cell>
          <cell r="S886">
            <v>10</v>
          </cell>
          <cell r="T886">
            <v>4</v>
          </cell>
          <cell r="Y886">
            <v>10</v>
          </cell>
          <cell r="Z886">
            <v>4</v>
          </cell>
          <cell r="AB886">
            <v>10</v>
          </cell>
          <cell r="AC886">
            <v>4</v>
          </cell>
          <cell r="BD886">
            <v>5</v>
          </cell>
          <cell r="BE886">
            <v>0</v>
          </cell>
          <cell r="BG886">
            <v>5</v>
          </cell>
          <cell r="BH886">
            <v>4</v>
          </cell>
          <cell r="BM886">
            <v>0</v>
          </cell>
          <cell r="BN886">
            <v>0</v>
          </cell>
          <cell r="BU886">
            <v>2</v>
          </cell>
          <cell r="BV886">
            <v>1</v>
          </cell>
        </row>
        <row r="887">
          <cell r="C887" t="str">
            <v>MTs</v>
          </cell>
          <cell r="D887" t="str">
            <v>Kec. Mijen</v>
          </cell>
          <cell r="G887" t="str">
            <v>SWASTA</v>
          </cell>
          <cell r="P887">
            <v>1</v>
          </cell>
          <cell r="Q887">
            <v>0</v>
          </cell>
          <cell r="S887">
            <v>4</v>
          </cell>
          <cell r="T887">
            <v>9</v>
          </cell>
          <cell r="Y887">
            <v>4</v>
          </cell>
          <cell r="Z887">
            <v>9</v>
          </cell>
          <cell r="AB887">
            <v>5</v>
          </cell>
          <cell r="AC887">
            <v>9</v>
          </cell>
          <cell r="BD887">
            <v>1</v>
          </cell>
          <cell r="BE887">
            <v>2</v>
          </cell>
          <cell r="BG887">
            <v>4</v>
          </cell>
          <cell r="BH887">
            <v>7</v>
          </cell>
          <cell r="BM887">
            <v>0</v>
          </cell>
          <cell r="BN887">
            <v>0</v>
          </cell>
          <cell r="BU887">
            <v>2</v>
          </cell>
          <cell r="BV887">
            <v>1</v>
          </cell>
        </row>
        <row r="888">
          <cell r="C888" t="str">
            <v>MTs</v>
          </cell>
          <cell r="D888" t="str">
            <v>Kec. Mijen</v>
          </cell>
          <cell r="G888" t="str">
            <v>SWASTA</v>
          </cell>
          <cell r="P888">
            <v>4</v>
          </cell>
          <cell r="Q888">
            <v>0</v>
          </cell>
          <cell r="S888">
            <v>13</v>
          </cell>
          <cell r="T888">
            <v>6</v>
          </cell>
          <cell r="Y888">
            <v>13</v>
          </cell>
          <cell r="Z888">
            <v>6</v>
          </cell>
          <cell r="AB888">
            <v>17</v>
          </cell>
          <cell r="AC888">
            <v>6</v>
          </cell>
          <cell r="BD888">
            <v>4</v>
          </cell>
          <cell r="BE888">
            <v>1</v>
          </cell>
          <cell r="BG888">
            <v>13</v>
          </cell>
          <cell r="BH888">
            <v>5</v>
          </cell>
          <cell r="BM888">
            <v>0</v>
          </cell>
          <cell r="BN888">
            <v>0</v>
          </cell>
          <cell r="BU888">
            <v>1</v>
          </cell>
          <cell r="BV888">
            <v>2</v>
          </cell>
        </row>
        <row r="889">
          <cell r="C889" t="str">
            <v>MTs</v>
          </cell>
          <cell r="D889" t="str">
            <v>Kec. Mijen</v>
          </cell>
          <cell r="G889" t="str">
            <v>SWASTA</v>
          </cell>
          <cell r="P889">
            <v>2</v>
          </cell>
          <cell r="Q889">
            <v>5</v>
          </cell>
          <cell r="S889">
            <v>7</v>
          </cell>
          <cell r="T889">
            <v>7</v>
          </cell>
          <cell r="Y889">
            <v>7</v>
          </cell>
          <cell r="Z889">
            <v>7</v>
          </cell>
          <cell r="AB889">
            <v>9</v>
          </cell>
          <cell r="AC889">
            <v>12</v>
          </cell>
          <cell r="BD889">
            <v>0</v>
          </cell>
          <cell r="BE889">
            <v>0</v>
          </cell>
          <cell r="BG889">
            <v>9</v>
          </cell>
          <cell r="BH889">
            <v>12</v>
          </cell>
          <cell r="BM889">
            <v>0</v>
          </cell>
          <cell r="BN889">
            <v>0</v>
          </cell>
          <cell r="BU889">
            <v>3</v>
          </cell>
          <cell r="BV889">
            <v>2</v>
          </cell>
        </row>
        <row r="890">
          <cell r="C890" t="str">
            <v>MTs</v>
          </cell>
          <cell r="D890" t="str">
            <v>Kec. Mijen</v>
          </cell>
          <cell r="G890" t="str">
            <v>SWASTA</v>
          </cell>
          <cell r="P890">
            <v>0</v>
          </cell>
          <cell r="Q890">
            <v>3</v>
          </cell>
          <cell r="S890">
            <v>12</v>
          </cell>
          <cell r="T890">
            <v>11</v>
          </cell>
          <cell r="Y890">
            <v>12</v>
          </cell>
          <cell r="Z890">
            <v>11</v>
          </cell>
          <cell r="AB890">
            <v>12</v>
          </cell>
          <cell r="AC890">
            <v>14</v>
          </cell>
          <cell r="BD890">
            <v>2</v>
          </cell>
          <cell r="BE890">
            <v>1</v>
          </cell>
          <cell r="BG890">
            <v>10</v>
          </cell>
          <cell r="BH890">
            <v>13</v>
          </cell>
          <cell r="BM890">
            <v>0</v>
          </cell>
          <cell r="BN890">
            <v>0</v>
          </cell>
          <cell r="BU890">
            <v>1</v>
          </cell>
          <cell r="BV890">
            <v>2</v>
          </cell>
        </row>
        <row r="891">
          <cell r="C891" t="str">
            <v>MTs</v>
          </cell>
          <cell r="D891" t="str">
            <v>Kec. Mijen</v>
          </cell>
          <cell r="G891" t="str">
            <v>SWASTA</v>
          </cell>
          <cell r="P891">
            <v>0</v>
          </cell>
          <cell r="Q891">
            <v>0</v>
          </cell>
          <cell r="S891">
            <v>9</v>
          </cell>
          <cell r="T891">
            <v>7</v>
          </cell>
          <cell r="Y891">
            <v>9</v>
          </cell>
          <cell r="Z891">
            <v>7</v>
          </cell>
          <cell r="AB891">
            <v>9</v>
          </cell>
          <cell r="AC891">
            <v>7</v>
          </cell>
          <cell r="BD891">
            <v>2</v>
          </cell>
          <cell r="BE891">
            <v>0</v>
          </cell>
          <cell r="BG891">
            <v>7</v>
          </cell>
          <cell r="BH891">
            <v>7</v>
          </cell>
          <cell r="BM891">
            <v>0</v>
          </cell>
          <cell r="BN891">
            <v>0</v>
          </cell>
          <cell r="BU891">
            <v>0</v>
          </cell>
          <cell r="BV891">
            <v>2</v>
          </cell>
        </row>
        <row r="892">
          <cell r="C892" t="str">
            <v>MTs</v>
          </cell>
          <cell r="D892" t="str">
            <v>Kec. Mijen</v>
          </cell>
          <cell r="G892" t="str">
            <v>SWASTA</v>
          </cell>
          <cell r="P892">
            <v>0</v>
          </cell>
          <cell r="Q892">
            <v>0</v>
          </cell>
          <cell r="S892">
            <v>3</v>
          </cell>
          <cell r="T892">
            <v>8</v>
          </cell>
          <cell r="Y892">
            <v>3</v>
          </cell>
          <cell r="Z892">
            <v>8</v>
          </cell>
          <cell r="AB892">
            <v>3</v>
          </cell>
          <cell r="AC892">
            <v>8</v>
          </cell>
          <cell r="BD892">
            <v>0</v>
          </cell>
          <cell r="BE892">
            <v>0</v>
          </cell>
          <cell r="BG892">
            <v>3</v>
          </cell>
          <cell r="BH892">
            <v>8</v>
          </cell>
          <cell r="BM892">
            <v>0</v>
          </cell>
          <cell r="BN892">
            <v>0</v>
          </cell>
          <cell r="BU892">
            <v>2</v>
          </cell>
          <cell r="BV892">
            <v>1</v>
          </cell>
        </row>
        <row r="893">
          <cell r="C893" t="str">
            <v>MTs</v>
          </cell>
          <cell r="D893" t="str">
            <v>Kec. Demak</v>
          </cell>
          <cell r="G893" t="str">
            <v>SWASTA</v>
          </cell>
          <cell r="P893">
            <v>1</v>
          </cell>
          <cell r="Q893">
            <v>3</v>
          </cell>
          <cell r="S893">
            <v>15</v>
          </cell>
          <cell r="T893">
            <v>6</v>
          </cell>
          <cell r="Y893">
            <v>15</v>
          </cell>
          <cell r="Z893">
            <v>6</v>
          </cell>
          <cell r="AB893">
            <v>16</v>
          </cell>
          <cell r="AC893">
            <v>9</v>
          </cell>
          <cell r="BD893">
            <v>4</v>
          </cell>
          <cell r="BE893">
            <v>0</v>
          </cell>
          <cell r="BG893">
            <v>12</v>
          </cell>
          <cell r="BH893">
            <v>9</v>
          </cell>
          <cell r="BM893">
            <v>0</v>
          </cell>
          <cell r="BN893">
            <v>0</v>
          </cell>
          <cell r="BU893">
            <v>6</v>
          </cell>
          <cell r="BV893">
            <v>2</v>
          </cell>
        </row>
        <row r="894">
          <cell r="C894" t="str">
            <v>MTs</v>
          </cell>
          <cell r="D894" t="str">
            <v>Kec. Demak</v>
          </cell>
          <cell r="G894" t="str">
            <v>SWASTA</v>
          </cell>
          <cell r="P894">
            <v>1</v>
          </cell>
          <cell r="Q894">
            <v>0</v>
          </cell>
          <cell r="S894">
            <v>11</v>
          </cell>
          <cell r="T894">
            <v>2</v>
          </cell>
          <cell r="Y894">
            <v>11</v>
          </cell>
          <cell r="Z894">
            <v>2</v>
          </cell>
          <cell r="AB894">
            <v>12</v>
          </cell>
          <cell r="AC894">
            <v>2</v>
          </cell>
          <cell r="BD894">
            <v>5</v>
          </cell>
          <cell r="BE894">
            <v>1</v>
          </cell>
          <cell r="BG894">
            <v>7</v>
          </cell>
          <cell r="BH894">
            <v>1</v>
          </cell>
          <cell r="BM894">
            <v>0</v>
          </cell>
          <cell r="BN894">
            <v>0</v>
          </cell>
          <cell r="BU894">
            <v>1</v>
          </cell>
          <cell r="BV894">
            <v>1</v>
          </cell>
        </row>
        <row r="895">
          <cell r="C895" t="str">
            <v>MTs</v>
          </cell>
          <cell r="D895" t="str">
            <v>Kec. Demak</v>
          </cell>
          <cell r="G895" t="str">
            <v>SWASTA</v>
          </cell>
          <cell r="P895">
            <v>0</v>
          </cell>
          <cell r="Q895">
            <v>0</v>
          </cell>
          <cell r="S895">
            <v>8</v>
          </cell>
          <cell r="T895">
            <v>6</v>
          </cell>
          <cell r="Y895">
            <v>8</v>
          </cell>
          <cell r="Z895">
            <v>6</v>
          </cell>
          <cell r="AB895">
            <v>8</v>
          </cell>
          <cell r="AC895">
            <v>6</v>
          </cell>
          <cell r="BD895">
            <v>2</v>
          </cell>
          <cell r="BE895">
            <v>0</v>
          </cell>
          <cell r="BG895">
            <v>6</v>
          </cell>
          <cell r="BH895">
            <v>6</v>
          </cell>
          <cell r="BM895">
            <v>0</v>
          </cell>
          <cell r="BN895">
            <v>0</v>
          </cell>
          <cell r="BU895">
            <v>0</v>
          </cell>
          <cell r="BV895">
            <v>0</v>
          </cell>
        </row>
        <row r="896">
          <cell r="C896" t="str">
            <v>MTs</v>
          </cell>
          <cell r="D896" t="str">
            <v>Kec. Demak</v>
          </cell>
          <cell r="G896" t="str">
            <v>SWASTA</v>
          </cell>
          <cell r="P896">
            <v>4</v>
          </cell>
          <cell r="Q896">
            <v>1</v>
          </cell>
          <cell r="S896">
            <v>7</v>
          </cell>
          <cell r="T896">
            <v>3</v>
          </cell>
          <cell r="Y896">
            <v>7</v>
          </cell>
          <cell r="Z896">
            <v>3</v>
          </cell>
          <cell r="AB896">
            <v>11</v>
          </cell>
          <cell r="AC896">
            <v>4</v>
          </cell>
          <cell r="BD896">
            <v>0</v>
          </cell>
          <cell r="BE896">
            <v>0</v>
          </cell>
          <cell r="BG896">
            <v>11</v>
          </cell>
          <cell r="BH896">
            <v>4</v>
          </cell>
          <cell r="BM896">
            <v>0</v>
          </cell>
          <cell r="BN896">
            <v>0</v>
          </cell>
          <cell r="BU896">
            <v>2</v>
          </cell>
          <cell r="BV896">
            <v>1</v>
          </cell>
        </row>
        <row r="897">
          <cell r="C897" t="str">
            <v>MTs</v>
          </cell>
          <cell r="D897" t="str">
            <v>Kec. Demak</v>
          </cell>
          <cell r="G897" t="str">
            <v>SWASTA</v>
          </cell>
          <cell r="P897">
            <v>1</v>
          </cell>
          <cell r="Q897">
            <v>1</v>
          </cell>
          <cell r="S897">
            <v>6</v>
          </cell>
          <cell r="T897">
            <v>6</v>
          </cell>
          <cell r="Y897">
            <v>6</v>
          </cell>
          <cell r="Z897">
            <v>6</v>
          </cell>
          <cell r="AB897">
            <v>7</v>
          </cell>
          <cell r="AC897">
            <v>7</v>
          </cell>
          <cell r="BD897">
            <v>0</v>
          </cell>
          <cell r="BE897">
            <v>0</v>
          </cell>
          <cell r="BG897">
            <v>7</v>
          </cell>
          <cell r="BH897">
            <v>7</v>
          </cell>
          <cell r="BM897">
            <v>0</v>
          </cell>
          <cell r="BN897">
            <v>0</v>
          </cell>
          <cell r="BU897">
            <v>0</v>
          </cell>
          <cell r="BV897">
            <v>1</v>
          </cell>
        </row>
        <row r="898">
          <cell r="C898" t="str">
            <v>MTs</v>
          </cell>
          <cell r="D898" t="str">
            <v>Kec. Demak</v>
          </cell>
          <cell r="G898" t="str">
            <v>SWASTA</v>
          </cell>
          <cell r="P898">
            <v>0</v>
          </cell>
          <cell r="Q898">
            <v>0</v>
          </cell>
          <cell r="S898">
            <v>12</v>
          </cell>
          <cell r="T898">
            <v>2</v>
          </cell>
          <cell r="Y898">
            <v>12</v>
          </cell>
          <cell r="Z898">
            <v>2</v>
          </cell>
          <cell r="AB898">
            <v>12</v>
          </cell>
          <cell r="AC898">
            <v>2</v>
          </cell>
          <cell r="BD898">
            <v>6</v>
          </cell>
          <cell r="BE898">
            <v>0</v>
          </cell>
          <cell r="BG898">
            <v>6</v>
          </cell>
          <cell r="BH898">
            <v>2</v>
          </cell>
          <cell r="BM898">
            <v>0</v>
          </cell>
          <cell r="BN898">
            <v>0</v>
          </cell>
          <cell r="BU898">
            <v>2</v>
          </cell>
          <cell r="BV898">
            <v>0</v>
          </cell>
        </row>
        <row r="899">
          <cell r="C899" t="str">
            <v>MTs</v>
          </cell>
          <cell r="D899" t="str">
            <v>Kec. Bonang</v>
          </cell>
          <cell r="G899" t="str">
            <v>SWASTA</v>
          </cell>
          <cell r="P899">
            <v>1</v>
          </cell>
          <cell r="Q899">
            <v>2</v>
          </cell>
          <cell r="S899">
            <v>9</v>
          </cell>
          <cell r="T899">
            <v>9</v>
          </cell>
          <cell r="Y899">
            <v>9</v>
          </cell>
          <cell r="Z899">
            <v>9</v>
          </cell>
          <cell r="AB899">
            <v>10</v>
          </cell>
          <cell r="AC899">
            <v>11</v>
          </cell>
          <cell r="BD899">
            <v>2</v>
          </cell>
          <cell r="BE899">
            <v>0</v>
          </cell>
          <cell r="BG899">
            <v>8</v>
          </cell>
          <cell r="BH899">
            <v>11</v>
          </cell>
          <cell r="BM899">
            <v>0</v>
          </cell>
          <cell r="BN899">
            <v>0</v>
          </cell>
          <cell r="BU899">
            <v>2</v>
          </cell>
          <cell r="BV899">
            <v>1</v>
          </cell>
        </row>
        <row r="900">
          <cell r="C900" t="str">
            <v>MTs</v>
          </cell>
          <cell r="D900" t="str">
            <v>Kec. Bonang</v>
          </cell>
          <cell r="G900" t="str">
            <v>SWASTA</v>
          </cell>
          <cell r="P900">
            <v>1</v>
          </cell>
          <cell r="Q900">
            <v>3</v>
          </cell>
          <cell r="S900">
            <v>9</v>
          </cell>
          <cell r="T900">
            <v>2</v>
          </cell>
          <cell r="Y900">
            <v>9</v>
          </cell>
          <cell r="Z900">
            <v>2</v>
          </cell>
          <cell r="AB900">
            <v>10</v>
          </cell>
          <cell r="AC900">
            <v>5</v>
          </cell>
          <cell r="BD900">
            <v>1</v>
          </cell>
          <cell r="BE900">
            <v>0</v>
          </cell>
          <cell r="BG900">
            <v>9</v>
          </cell>
          <cell r="BH900">
            <v>5</v>
          </cell>
          <cell r="BM900">
            <v>0</v>
          </cell>
          <cell r="BN900">
            <v>0</v>
          </cell>
          <cell r="BU900">
            <v>1</v>
          </cell>
          <cell r="BV900">
            <v>2</v>
          </cell>
        </row>
        <row r="901">
          <cell r="C901" t="str">
            <v>MTs</v>
          </cell>
          <cell r="D901" t="str">
            <v>Kec. Bonang</v>
          </cell>
          <cell r="G901" t="str">
            <v>SWASTA</v>
          </cell>
          <cell r="P901">
            <v>2</v>
          </cell>
          <cell r="Q901">
            <v>1</v>
          </cell>
          <cell r="S901">
            <v>7</v>
          </cell>
          <cell r="T901">
            <v>4</v>
          </cell>
          <cell r="Y901">
            <v>7</v>
          </cell>
          <cell r="Z901">
            <v>4</v>
          </cell>
          <cell r="AB901">
            <v>9</v>
          </cell>
          <cell r="AC901">
            <v>5</v>
          </cell>
          <cell r="BD901">
            <v>2</v>
          </cell>
          <cell r="BE901">
            <v>0</v>
          </cell>
          <cell r="BG901">
            <v>7</v>
          </cell>
          <cell r="BH901">
            <v>5</v>
          </cell>
          <cell r="BM901">
            <v>0</v>
          </cell>
          <cell r="BN901">
            <v>0</v>
          </cell>
          <cell r="BU901">
            <v>1</v>
          </cell>
          <cell r="BV901">
            <v>2</v>
          </cell>
        </row>
        <row r="902">
          <cell r="C902" t="str">
            <v>MTs</v>
          </cell>
          <cell r="D902" t="str">
            <v>Kec. Bonang</v>
          </cell>
          <cell r="G902" t="str">
            <v>SWASTA</v>
          </cell>
          <cell r="P902">
            <v>0</v>
          </cell>
          <cell r="Q902">
            <v>3</v>
          </cell>
          <cell r="S902">
            <v>8</v>
          </cell>
          <cell r="T902">
            <v>6</v>
          </cell>
          <cell r="Y902">
            <v>8</v>
          </cell>
          <cell r="Z902">
            <v>6</v>
          </cell>
          <cell r="AB902">
            <v>8</v>
          </cell>
          <cell r="AC902">
            <v>9</v>
          </cell>
          <cell r="BD902">
            <v>3</v>
          </cell>
          <cell r="BE902">
            <v>2</v>
          </cell>
          <cell r="BG902">
            <v>5</v>
          </cell>
          <cell r="BH902">
            <v>7</v>
          </cell>
          <cell r="BM902">
            <v>0</v>
          </cell>
          <cell r="BN902">
            <v>0</v>
          </cell>
          <cell r="BU902">
            <v>0</v>
          </cell>
          <cell r="BV902">
            <v>0</v>
          </cell>
        </row>
        <row r="903">
          <cell r="C903" t="str">
            <v>MTs</v>
          </cell>
          <cell r="D903" t="str">
            <v>Kec. Bonang</v>
          </cell>
          <cell r="G903" t="str">
            <v>SWASTA</v>
          </cell>
          <cell r="P903">
            <v>3</v>
          </cell>
          <cell r="Q903">
            <v>2</v>
          </cell>
          <cell r="S903">
            <v>5</v>
          </cell>
          <cell r="T903">
            <v>6</v>
          </cell>
          <cell r="Y903">
            <v>5</v>
          </cell>
          <cell r="Z903">
            <v>6</v>
          </cell>
          <cell r="AB903">
            <v>8</v>
          </cell>
          <cell r="AC903">
            <v>8</v>
          </cell>
          <cell r="BD903">
            <v>0</v>
          </cell>
          <cell r="BE903">
            <v>0</v>
          </cell>
          <cell r="BG903">
            <v>8</v>
          </cell>
          <cell r="BH903">
            <v>8</v>
          </cell>
          <cell r="BM903">
            <v>0</v>
          </cell>
          <cell r="BN903">
            <v>0</v>
          </cell>
          <cell r="BU903">
            <v>0</v>
          </cell>
          <cell r="BV903">
            <v>0</v>
          </cell>
        </row>
        <row r="904">
          <cell r="C904" t="str">
            <v>MTs</v>
          </cell>
          <cell r="D904" t="str">
            <v>Kec. Bonang</v>
          </cell>
          <cell r="G904" t="str">
            <v>SWASTA</v>
          </cell>
          <cell r="P904">
            <v>0</v>
          </cell>
          <cell r="Q904">
            <v>0</v>
          </cell>
          <cell r="S904">
            <v>15</v>
          </cell>
          <cell r="T904">
            <v>4</v>
          </cell>
          <cell r="Y904">
            <v>15</v>
          </cell>
          <cell r="Z904">
            <v>4</v>
          </cell>
          <cell r="AB904">
            <v>15</v>
          </cell>
          <cell r="AC904">
            <v>4</v>
          </cell>
          <cell r="BD904">
            <v>0</v>
          </cell>
          <cell r="BE904">
            <v>0</v>
          </cell>
          <cell r="BG904">
            <v>15</v>
          </cell>
          <cell r="BH904">
            <v>4</v>
          </cell>
          <cell r="BM904">
            <v>0</v>
          </cell>
          <cell r="BN904">
            <v>0</v>
          </cell>
          <cell r="BU904">
            <v>1</v>
          </cell>
          <cell r="BV904">
            <v>2</v>
          </cell>
        </row>
        <row r="905">
          <cell r="C905" t="str">
            <v>MTs</v>
          </cell>
          <cell r="D905" t="str">
            <v>Kec. Bonang</v>
          </cell>
          <cell r="G905" t="str">
            <v>SWASTA</v>
          </cell>
          <cell r="P905">
            <v>2</v>
          </cell>
          <cell r="Q905">
            <v>1</v>
          </cell>
          <cell r="S905">
            <v>17</v>
          </cell>
          <cell r="T905">
            <v>7</v>
          </cell>
          <cell r="Y905">
            <v>17</v>
          </cell>
          <cell r="Z905">
            <v>7</v>
          </cell>
          <cell r="AB905">
            <v>19</v>
          </cell>
          <cell r="AC905">
            <v>8</v>
          </cell>
          <cell r="BD905">
            <v>7</v>
          </cell>
          <cell r="BE905">
            <v>0</v>
          </cell>
          <cell r="BG905">
            <v>12</v>
          </cell>
          <cell r="BH905">
            <v>8</v>
          </cell>
          <cell r="BM905">
            <v>0</v>
          </cell>
          <cell r="BN905">
            <v>0</v>
          </cell>
          <cell r="BU905">
            <v>2</v>
          </cell>
          <cell r="BV905">
            <v>1</v>
          </cell>
        </row>
        <row r="906">
          <cell r="C906" t="str">
            <v>MTs</v>
          </cell>
          <cell r="D906" t="str">
            <v>Kec. Bonang</v>
          </cell>
          <cell r="G906" t="str">
            <v>SWASTA</v>
          </cell>
          <cell r="P906">
            <v>0</v>
          </cell>
          <cell r="Q906">
            <v>0</v>
          </cell>
          <cell r="S906">
            <v>7</v>
          </cell>
          <cell r="T906">
            <v>3</v>
          </cell>
          <cell r="Y906">
            <v>7</v>
          </cell>
          <cell r="Z906">
            <v>3</v>
          </cell>
          <cell r="AB906">
            <v>7</v>
          </cell>
          <cell r="AC906">
            <v>3</v>
          </cell>
          <cell r="BD906">
            <v>0</v>
          </cell>
          <cell r="BE906">
            <v>0</v>
          </cell>
          <cell r="BG906">
            <v>7</v>
          </cell>
          <cell r="BH906">
            <v>3</v>
          </cell>
          <cell r="BM906">
            <v>0</v>
          </cell>
          <cell r="BN906">
            <v>0</v>
          </cell>
          <cell r="BU906">
            <v>0</v>
          </cell>
          <cell r="BV906">
            <v>0</v>
          </cell>
        </row>
        <row r="907">
          <cell r="C907" t="str">
            <v>MTs</v>
          </cell>
          <cell r="D907" t="str">
            <v>Kec. Bonang</v>
          </cell>
          <cell r="G907" t="str">
            <v>SWASTA</v>
          </cell>
          <cell r="P907">
            <v>1</v>
          </cell>
          <cell r="Q907">
            <v>0</v>
          </cell>
          <cell r="S907">
            <v>7</v>
          </cell>
          <cell r="T907">
            <v>4</v>
          </cell>
          <cell r="Y907">
            <v>7</v>
          </cell>
          <cell r="Z907">
            <v>4</v>
          </cell>
          <cell r="AB907">
            <v>8</v>
          </cell>
          <cell r="AC907">
            <v>4</v>
          </cell>
          <cell r="BD907">
            <v>3</v>
          </cell>
          <cell r="BE907">
            <v>0</v>
          </cell>
          <cell r="BG907">
            <v>5</v>
          </cell>
          <cell r="BH907">
            <v>4</v>
          </cell>
          <cell r="BM907">
            <v>0</v>
          </cell>
          <cell r="BN907">
            <v>0</v>
          </cell>
          <cell r="BU907">
            <v>1</v>
          </cell>
          <cell r="BV907">
            <v>0</v>
          </cell>
        </row>
        <row r="908">
          <cell r="C908" t="str">
            <v>MTs</v>
          </cell>
          <cell r="D908" t="str">
            <v>Kec. Wedung</v>
          </cell>
          <cell r="G908" t="str">
            <v>SWASTA</v>
          </cell>
          <cell r="P908">
            <v>3</v>
          </cell>
          <cell r="Q908">
            <v>1</v>
          </cell>
          <cell r="S908">
            <v>20</v>
          </cell>
          <cell r="T908">
            <v>10</v>
          </cell>
          <cell r="Y908">
            <v>20</v>
          </cell>
          <cell r="Z908">
            <v>10</v>
          </cell>
          <cell r="AB908">
            <v>23</v>
          </cell>
          <cell r="AC908">
            <v>11</v>
          </cell>
          <cell r="BD908">
            <v>3</v>
          </cell>
          <cell r="BE908">
            <v>3</v>
          </cell>
          <cell r="BG908">
            <v>20</v>
          </cell>
          <cell r="BH908">
            <v>8</v>
          </cell>
          <cell r="BM908">
            <v>0</v>
          </cell>
          <cell r="BN908">
            <v>0</v>
          </cell>
          <cell r="BU908">
            <v>2</v>
          </cell>
          <cell r="BV908">
            <v>4</v>
          </cell>
        </row>
        <row r="909">
          <cell r="C909" t="str">
            <v>MTs</v>
          </cell>
          <cell r="D909" t="str">
            <v>Kec. Wedung</v>
          </cell>
          <cell r="G909" t="str">
            <v>SWASTA</v>
          </cell>
          <cell r="P909">
            <v>2</v>
          </cell>
          <cell r="Q909">
            <v>0</v>
          </cell>
          <cell r="S909">
            <v>14</v>
          </cell>
          <cell r="T909">
            <v>3</v>
          </cell>
          <cell r="Y909">
            <v>14</v>
          </cell>
          <cell r="Z909">
            <v>3</v>
          </cell>
          <cell r="AB909">
            <v>16</v>
          </cell>
          <cell r="AC909">
            <v>3</v>
          </cell>
          <cell r="BD909">
            <v>6</v>
          </cell>
          <cell r="BE909">
            <v>1</v>
          </cell>
          <cell r="BG909">
            <v>10</v>
          </cell>
          <cell r="BH909">
            <v>2</v>
          </cell>
          <cell r="BM909">
            <v>0</v>
          </cell>
          <cell r="BN909">
            <v>0</v>
          </cell>
          <cell r="BU909">
            <v>2</v>
          </cell>
          <cell r="BV909">
            <v>1</v>
          </cell>
        </row>
        <row r="910">
          <cell r="C910" t="str">
            <v>MTs</v>
          </cell>
          <cell r="D910" t="str">
            <v>Kec. Wedung</v>
          </cell>
          <cell r="G910" t="str">
            <v>SWASTA</v>
          </cell>
          <cell r="P910">
            <v>1</v>
          </cell>
          <cell r="Q910">
            <v>2</v>
          </cell>
          <cell r="S910">
            <v>19</v>
          </cell>
          <cell r="T910">
            <v>4</v>
          </cell>
          <cell r="Y910">
            <v>19</v>
          </cell>
          <cell r="Z910">
            <v>4</v>
          </cell>
          <cell r="AB910">
            <v>20</v>
          </cell>
          <cell r="AC910">
            <v>6</v>
          </cell>
          <cell r="BD910">
            <v>5</v>
          </cell>
          <cell r="BE910">
            <v>0</v>
          </cell>
          <cell r="BG910">
            <v>15</v>
          </cell>
          <cell r="BH910">
            <v>6</v>
          </cell>
          <cell r="BM910">
            <v>0</v>
          </cell>
          <cell r="BN910">
            <v>0</v>
          </cell>
          <cell r="BU910">
            <v>1</v>
          </cell>
          <cell r="BV910">
            <v>1</v>
          </cell>
        </row>
        <row r="911">
          <cell r="C911" t="str">
            <v>MTs</v>
          </cell>
          <cell r="D911" t="str">
            <v>Kec. Wedung</v>
          </cell>
          <cell r="G911" t="str">
            <v>SWASTA</v>
          </cell>
          <cell r="P911">
            <v>1</v>
          </cell>
          <cell r="Q911">
            <v>0</v>
          </cell>
          <cell r="S911">
            <v>9</v>
          </cell>
          <cell r="T911">
            <v>3</v>
          </cell>
          <cell r="Y911">
            <v>9</v>
          </cell>
          <cell r="Z911">
            <v>3</v>
          </cell>
          <cell r="AB911">
            <v>10</v>
          </cell>
          <cell r="AC911">
            <v>3</v>
          </cell>
          <cell r="BD911">
            <v>1</v>
          </cell>
          <cell r="BE911">
            <v>0</v>
          </cell>
          <cell r="BG911">
            <v>9</v>
          </cell>
          <cell r="BH911">
            <v>3</v>
          </cell>
          <cell r="BM911">
            <v>0</v>
          </cell>
          <cell r="BN911">
            <v>0</v>
          </cell>
          <cell r="BU911">
            <v>1</v>
          </cell>
          <cell r="BV911">
            <v>1</v>
          </cell>
        </row>
        <row r="912">
          <cell r="C912" t="str">
            <v>MTs</v>
          </cell>
          <cell r="D912" t="str">
            <v>Kec. Wedung</v>
          </cell>
          <cell r="G912" t="str">
            <v>SWASTA</v>
          </cell>
          <cell r="P912">
            <v>2</v>
          </cell>
          <cell r="Q912">
            <v>2</v>
          </cell>
          <cell r="S912">
            <v>6</v>
          </cell>
          <cell r="T912">
            <v>5</v>
          </cell>
          <cell r="Y912">
            <v>6</v>
          </cell>
          <cell r="Z912">
            <v>5</v>
          </cell>
          <cell r="AB912">
            <v>8</v>
          </cell>
          <cell r="AC912">
            <v>7</v>
          </cell>
          <cell r="BD912">
            <v>0</v>
          </cell>
          <cell r="BE912">
            <v>0</v>
          </cell>
          <cell r="BG912">
            <v>8</v>
          </cell>
          <cell r="BH912">
            <v>7</v>
          </cell>
          <cell r="BM912">
            <v>0</v>
          </cell>
          <cell r="BN912">
            <v>0</v>
          </cell>
          <cell r="BU912">
            <v>0</v>
          </cell>
          <cell r="BV912">
            <v>2</v>
          </cell>
        </row>
        <row r="913">
          <cell r="C913" t="str">
            <v>MTs</v>
          </cell>
          <cell r="D913" t="str">
            <v>Kec. Wedung</v>
          </cell>
          <cell r="G913" t="str">
            <v>SWASTA</v>
          </cell>
          <cell r="P913">
            <v>2</v>
          </cell>
          <cell r="Q913">
            <v>0</v>
          </cell>
          <cell r="S913">
            <v>12</v>
          </cell>
          <cell r="T913">
            <v>2</v>
          </cell>
          <cell r="Y913">
            <v>12</v>
          </cell>
          <cell r="Z913">
            <v>2</v>
          </cell>
          <cell r="AB913">
            <v>14</v>
          </cell>
          <cell r="AC913">
            <v>2</v>
          </cell>
          <cell r="BD913">
            <v>3</v>
          </cell>
          <cell r="BE913">
            <v>0</v>
          </cell>
          <cell r="BG913">
            <v>11</v>
          </cell>
          <cell r="BH913">
            <v>2</v>
          </cell>
          <cell r="BM913">
            <v>0</v>
          </cell>
          <cell r="BN913">
            <v>0</v>
          </cell>
          <cell r="BU913">
            <v>1</v>
          </cell>
          <cell r="BV913">
            <v>0</v>
          </cell>
        </row>
        <row r="914">
          <cell r="C914" t="str">
            <v>MTs</v>
          </cell>
          <cell r="D914" t="str">
            <v>Kec. Wedung</v>
          </cell>
          <cell r="G914" t="str">
            <v>SWASTA</v>
          </cell>
          <cell r="P914">
            <v>0</v>
          </cell>
          <cell r="Q914">
            <v>0</v>
          </cell>
          <cell r="S914">
            <v>7</v>
          </cell>
          <cell r="T914">
            <v>7</v>
          </cell>
          <cell r="Y914">
            <v>7</v>
          </cell>
          <cell r="Z914">
            <v>7</v>
          </cell>
          <cell r="AB914">
            <v>7</v>
          </cell>
          <cell r="AC914">
            <v>7</v>
          </cell>
          <cell r="BD914">
            <v>0</v>
          </cell>
          <cell r="BE914">
            <v>0</v>
          </cell>
          <cell r="BG914">
            <v>7</v>
          </cell>
          <cell r="BH914">
            <v>7</v>
          </cell>
          <cell r="BM914">
            <v>0</v>
          </cell>
          <cell r="BN914">
            <v>0</v>
          </cell>
          <cell r="BU914">
            <v>2</v>
          </cell>
          <cell r="BV914">
            <v>2</v>
          </cell>
        </row>
        <row r="915">
          <cell r="C915" t="str">
            <v>MTs</v>
          </cell>
          <cell r="D915" t="str">
            <v>Kec. Wedung</v>
          </cell>
          <cell r="G915" t="str">
            <v>SWASTA</v>
          </cell>
          <cell r="P915">
            <v>0</v>
          </cell>
          <cell r="Q915">
            <v>1</v>
          </cell>
          <cell r="S915">
            <v>11</v>
          </cell>
          <cell r="T915">
            <v>1</v>
          </cell>
          <cell r="Y915">
            <v>11</v>
          </cell>
          <cell r="Z915">
            <v>1</v>
          </cell>
          <cell r="AB915">
            <v>11</v>
          </cell>
          <cell r="AC915">
            <v>2</v>
          </cell>
          <cell r="BD915">
            <v>4</v>
          </cell>
          <cell r="BE915">
            <v>0</v>
          </cell>
          <cell r="BG915">
            <v>7</v>
          </cell>
          <cell r="BH915">
            <v>2</v>
          </cell>
          <cell r="BM915">
            <v>0</v>
          </cell>
          <cell r="BN915">
            <v>0</v>
          </cell>
          <cell r="BU915">
            <v>0</v>
          </cell>
          <cell r="BV915">
            <v>2</v>
          </cell>
        </row>
        <row r="916">
          <cell r="C916" t="str">
            <v>MTs</v>
          </cell>
          <cell r="D916" t="str">
            <v>Kec. Wedung</v>
          </cell>
          <cell r="G916" t="str">
            <v>SWASTA</v>
          </cell>
          <cell r="P916">
            <v>1</v>
          </cell>
          <cell r="Q916">
            <v>0</v>
          </cell>
          <cell r="S916">
            <v>10</v>
          </cell>
          <cell r="T916">
            <v>4</v>
          </cell>
          <cell r="Y916">
            <v>10</v>
          </cell>
          <cell r="Z916">
            <v>4</v>
          </cell>
          <cell r="AB916">
            <v>11</v>
          </cell>
          <cell r="AC916">
            <v>4</v>
          </cell>
          <cell r="BD916">
            <v>2</v>
          </cell>
          <cell r="BE916">
            <v>0</v>
          </cell>
          <cell r="BG916">
            <v>9</v>
          </cell>
          <cell r="BH916">
            <v>4</v>
          </cell>
          <cell r="BM916">
            <v>0</v>
          </cell>
          <cell r="BN916">
            <v>0</v>
          </cell>
          <cell r="BU916">
            <v>2</v>
          </cell>
          <cell r="BV916">
            <v>0</v>
          </cell>
        </row>
        <row r="917">
          <cell r="C917" t="str">
            <v>MTs</v>
          </cell>
          <cell r="D917" t="str">
            <v>Kec. Wedung</v>
          </cell>
          <cell r="G917" t="str">
            <v>SWASTA</v>
          </cell>
          <cell r="P917">
            <v>0</v>
          </cell>
          <cell r="Q917">
            <v>0</v>
          </cell>
          <cell r="S917">
            <v>14</v>
          </cell>
          <cell r="T917">
            <v>1</v>
          </cell>
          <cell r="Y917">
            <v>14</v>
          </cell>
          <cell r="Z917">
            <v>1</v>
          </cell>
          <cell r="AB917">
            <v>14</v>
          </cell>
          <cell r="AC917">
            <v>1</v>
          </cell>
          <cell r="BD917">
            <v>2</v>
          </cell>
          <cell r="BE917">
            <v>0</v>
          </cell>
          <cell r="BG917">
            <v>12</v>
          </cell>
          <cell r="BH917">
            <v>1</v>
          </cell>
          <cell r="BM917">
            <v>0</v>
          </cell>
          <cell r="BN917">
            <v>0</v>
          </cell>
          <cell r="BU917">
            <v>0</v>
          </cell>
          <cell r="BV917">
            <v>0</v>
          </cell>
        </row>
        <row r="918">
          <cell r="C918" t="str">
            <v>MTs</v>
          </cell>
          <cell r="D918" t="str">
            <v>Kec. Wedung</v>
          </cell>
          <cell r="G918" t="str">
            <v>SWASTA</v>
          </cell>
          <cell r="P918">
            <v>1</v>
          </cell>
          <cell r="Q918">
            <v>0</v>
          </cell>
          <cell r="S918">
            <v>15</v>
          </cell>
          <cell r="T918">
            <v>5</v>
          </cell>
          <cell r="Y918">
            <v>15</v>
          </cell>
          <cell r="Z918">
            <v>5</v>
          </cell>
          <cell r="AB918">
            <v>16</v>
          </cell>
          <cell r="AC918">
            <v>5</v>
          </cell>
          <cell r="BD918">
            <v>5</v>
          </cell>
          <cell r="BE918">
            <v>1</v>
          </cell>
          <cell r="BG918">
            <v>11</v>
          </cell>
          <cell r="BH918">
            <v>4</v>
          </cell>
          <cell r="BM918">
            <v>0</v>
          </cell>
          <cell r="BN918">
            <v>0</v>
          </cell>
          <cell r="BU918">
            <v>0</v>
          </cell>
          <cell r="BV918">
            <v>2</v>
          </cell>
        </row>
        <row r="919">
          <cell r="C919" t="str">
            <v>MTs</v>
          </cell>
          <cell r="D919" t="str">
            <v>Kec. Wedung</v>
          </cell>
          <cell r="G919" t="str">
            <v>SWASTA</v>
          </cell>
          <cell r="P919">
            <v>0</v>
          </cell>
          <cell r="Q919">
            <v>0</v>
          </cell>
          <cell r="S919">
            <v>15</v>
          </cell>
          <cell r="T919">
            <v>2</v>
          </cell>
          <cell r="Y919">
            <v>15</v>
          </cell>
          <cell r="Z919">
            <v>2</v>
          </cell>
          <cell r="AB919">
            <v>15</v>
          </cell>
          <cell r="AC919">
            <v>2</v>
          </cell>
          <cell r="BD919">
            <v>3</v>
          </cell>
          <cell r="BE919">
            <v>0</v>
          </cell>
          <cell r="BG919">
            <v>12</v>
          </cell>
          <cell r="BH919">
            <v>2</v>
          </cell>
          <cell r="BM919">
            <v>0</v>
          </cell>
          <cell r="BN919">
            <v>0</v>
          </cell>
          <cell r="BU919">
            <v>0</v>
          </cell>
          <cell r="BV919">
            <v>0</v>
          </cell>
        </row>
        <row r="920">
          <cell r="C920" t="str">
            <v>MTs</v>
          </cell>
          <cell r="D920" t="str">
            <v>Kec. Wedung</v>
          </cell>
          <cell r="G920" t="str">
            <v>SWASTA</v>
          </cell>
          <cell r="P920">
            <v>0</v>
          </cell>
          <cell r="Q920">
            <v>0</v>
          </cell>
          <cell r="S920">
            <v>10</v>
          </cell>
          <cell r="T920">
            <v>6</v>
          </cell>
          <cell r="Y920">
            <v>10</v>
          </cell>
          <cell r="Z920">
            <v>6</v>
          </cell>
          <cell r="AB920">
            <v>10</v>
          </cell>
          <cell r="AC920">
            <v>6</v>
          </cell>
          <cell r="BD920">
            <v>5</v>
          </cell>
          <cell r="BE920">
            <v>0</v>
          </cell>
          <cell r="BG920">
            <v>5</v>
          </cell>
          <cell r="BH920">
            <v>6</v>
          </cell>
          <cell r="BM920">
            <v>0</v>
          </cell>
          <cell r="BN920">
            <v>0</v>
          </cell>
          <cell r="BU920">
            <v>1</v>
          </cell>
          <cell r="BV920">
            <v>0</v>
          </cell>
        </row>
        <row r="921">
          <cell r="C921" t="str">
            <v>MTs</v>
          </cell>
          <cell r="D921" t="str">
            <v>Kec. Kebonagung</v>
          </cell>
          <cell r="G921" t="str">
            <v>SWASTA</v>
          </cell>
          <cell r="P921">
            <v>2</v>
          </cell>
          <cell r="Q921">
            <v>3</v>
          </cell>
          <cell r="S921">
            <v>9</v>
          </cell>
          <cell r="T921">
            <v>6</v>
          </cell>
          <cell r="Y921">
            <v>9</v>
          </cell>
          <cell r="Z921">
            <v>6</v>
          </cell>
          <cell r="AB921">
            <v>11</v>
          </cell>
          <cell r="AC921">
            <v>9</v>
          </cell>
          <cell r="BD921">
            <v>2</v>
          </cell>
          <cell r="BE921">
            <v>0</v>
          </cell>
          <cell r="BG921">
            <v>9</v>
          </cell>
          <cell r="BH921">
            <v>9</v>
          </cell>
          <cell r="BM921">
            <v>0</v>
          </cell>
          <cell r="BN921">
            <v>0</v>
          </cell>
          <cell r="BU921">
            <v>3</v>
          </cell>
          <cell r="BV921">
            <v>2</v>
          </cell>
        </row>
        <row r="922">
          <cell r="C922" t="str">
            <v>MTs</v>
          </cell>
          <cell r="D922" t="str">
            <v>Kec. Kebonagung</v>
          </cell>
          <cell r="G922" t="str">
            <v>SWASTA</v>
          </cell>
          <cell r="P922">
            <v>1</v>
          </cell>
          <cell r="Q922">
            <v>0</v>
          </cell>
          <cell r="S922">
            <v>3</v>
          </cell>
          <cell r="T922">
            <v>10</v>
          </cell>
          <cell r="Y922">
            <v>3</v>
          </cell>
          <cell r="Z922">
            <v>10</v>
          </cell>
          <cell r="AB922">
            <v>4</v>
          </cell>
          <cell r="AC922">
            <v>10</v>
          </cell>
          <cell r="BD922">
            <v>2</v>
          </cell>
          <cell r="BE922">
            <v>0</v>
          </cell>
          <cell r="BG922">
            <v>2</v>
          </cell>
          <cell r="BH922">
            <v>10</v>
          </cell>
          <cell r="BM922">
            <v>0</v>
          </cell>
          <cell r="BN922">
            <v>0</v>
          </cell>
          <cell r="BU922">
            <v>2</v>
          </cell>
          <cell r="BV922">
            <v>0</v>
          </cell>
        </row>
        <row r="923">
          <cell r="C923" t="str">
            <v>MTs</v>
          </cell>
          <cell r="D923" t="str">
            <v>Kec. Kebonagung</v>
          </cell>
          <cell r="G923" t="str">
            <v>SWASTA</v>
          </cell>
          <cell r="P923">
            <v>0</v>
          </cell>
          <cell r="Q923">
            <v>4</v>
          </cell>
          <cell r="S923">
            <v>8</v>
          </cell>
          <cell r="T923">
            <v>5</v>
          </cell>
          <cell r="Y923">
            <v>8</v>
          </cell>
          <cell r="Z923">
            <v>5</v>
          </cell>
          <cell r="AB923">
            <v>8</v>
          </cell>
          <cell r="AC923">
            <v>9</v>
          </cell>
          <cell r="BD923">
            <v>0</v>
          </cell>
          <cell r="BE923">
            <v>0</v>
          </cell>
          <cell r="BG923">
            <v>8</v>
          </cell>
          <cell r="BH923">
            <v>9</v>
          </cell>
          <cell r="BM923">
            <v>0</v>
          </cell>
          <cell r="BN923">
            <v>0</v>
          </cell>
          <cell r="BU923">
            <v>3</v>
          </cell>
          <cell r="BV923">
            <v>1</v>
          </cell>
        </row>
        <row r="924">
          <cell r="C924" t="str">
            <v>MTs</v>
          </cell>
          <cell r="D924" t="str">
            <v>Kec. Kebonagung</v>
          </cell>
          <cell r="G924" t="str">
            <v>SWASTA</v>
          </cell>
          <cell r="P924">
            <v>0</v>
          </cell>
          <cell r="Q924">
            <v>0</v>
          </cell>
          <cell r="S924">
            <v>11</v>
          </cell>
          <cell r="T924">
            <v>5</v>
          </cell>
          <cell r="Y924">
            <v>11</v>
          </cell>
          <cell r="Z924">
            <v>5</v>
          </cell>
          <cell r="AB924">
            <v>11</v>
          </cell>
          <cell r="AC924">
            <v>5</v>
          </cell>
          <cell r="BD924">
            <v>4</v>
          </cell>
          <cell r="BE924">
            <v>0</v>
          </cell>
          <cell r="BG924">
            <v>7</v>
          </cell>
          <cell r="BH924">
            <v>5</v>
          </cell>
          <cell r="BM924">
            <v>0</v>
          </cell>
          <cell r="BN924">
            <v>0</v>
          </cell>
          <cell r="BU924">
            <v>1</v>
          </cell>
          <cell r="BV924">
            <v>0</v>
          </cell>
        </row>
        <row r="925">
          <cell r="C925" t="str">
            <v>MTs</v>
          </cell>
          <cell r="D925" t="str">
            <v>Kec. Kebonagung</v>
          </cell>
          <cell r="G925" t="str">
            <v>SWASTA</v>
          </cell>
          <cell r="P925">
            <v>1</v>
          </cell>
          <cell r="Q925">
            <v>2</v>
          </cell>
          <cell r="S925">
            <v>9</v>
          </cell>
          <cell r="T925">
            <v>2</v>
          </cell>
          <cell r="Y925">
            <v>9</v>
          </cell>
          <cell r="Z925">
            <v>2</v>
          </cell>
          <cell r="AB925">
            <v>10</v>
          </cell>
          <cell r="AC925">
            <v>4</v>
          </cell>
          <cell r="BD925">
            <v>4</v>
          </cell>
          <cell r="BE925">
            <v>0</v>
          </cell>
          <cell r="BG925">
            <v>6</v>
          </cell>
          <cell r="BH925">
            <v>4</v>
          </cell>
          <cell r="BM925">
            <v>0</v>
          </cell>
          <cell r="BN925">
            <v>0</v>
          </cell>
          <cell r="BU925">
            <v>2</v>
          </cell>
          <cell r="BV925">
            <v>0</v>
          </cell>
        </row>
        <row r="926">
          <cell r="C926" t="str">
            <v>MTs</v>
          </cell>
          <cell r="D926" t="str">
            <v>Kec. Sayung</v>
          </cell>
          <cell r="G926" t="str">
            <v>SWASTA</v>
          </cell>
          <cell r="P926">
            <v>0</v>
          </cell>
          <cell r="Q926">
            <v>0</v>
          </cell>
          <cell r="S926">
            <v>4</v>
          </cell>
          <cell r="T926">
            <v>3</v>
          </cell>
          <cell r="Y926">
            <v>4</v>
          </cell>
          <cell r="Z926">
            <v>3</v>
          </cell>
          <cell r="AB926">
            <v>4</v>
          </cell>
          <cell r="AC926">
            <v>3</v>
          </cell>
          <cell r="BD926">
            <v>1</v>
          </cell>
          <cell r="BE926">
            <v>1</v>
          </cell>
          <cell r="BG926">
            <v>3</v>
          </cell>
          <cell r="BH926">
            <v>2</v>
          </cell>
          <cell r="BM926">
            <v>0</v>
          </cell>
          <cell r="BN926">
            <v>0</v>
          </cell>
          <cell r="BU926">
            <v>1</v>
          </cell>
          <cell r="BV926">
            <v>0</v>
          </cell>
        </row>
        <row r="927">
          <cell r="C927" t="str">
            <v>MTs</v>
          </cell>
          <cell r="D927" t="str">
            <v>Kec. Guntur</v>
          </cell>
          <cell r="G927" t="str">
            <v>SWASTA</v>
          </cell>
          <cell r="P927">
            <v>0</v>
          </cell>
          <cell r="Q927">
            <v>0</v>
          </cell>
          <cell r="S927">
            <v>5</v>
          </cell>
          <cell r="T927">
            <v>8</v>
          </cell>
          <cell r="Y927">
            <v>5</v>
          </cell>
          <cell r="Z927">
            <v>8</v>
          </cell>
          <cell r="AB927">
            <v>5</v>
          </cell>
          <cell r="AC927">
            <v>8</v>
          </cell>
          <cell r="BD927">
            <v>0</v>
          </cell>
          <cell r="BE927">
            <v>0</v>
          </cell>
          <cell r="BG927">
            <v>5</v>
          </cell>
          <cell r="BH927">
            <v>8</v>
          </cell>
          <cell r="BM927">
            <v>0</v>
          </cell>
          <cell r="BN927">
            <v>0</v>
          </cell>
          <cell r="BU927">
            <v>2</v>
          </cell>
          <cell r="BV927">
            <v>0</v>
          </cell>
        </row>
        <row r="928">
          <cell r="C928" t="str">
            <v>MTs</v>
          </cell>
          <cell r="D928" t="str">
            <v>Kec. Bonang</v>
          </cell>
          <cell r="G928" t="str">
            <v>SWASTA</v>
          </cell>
          <cell r="P928">
            <v>0</v>
          </cell>
          <cell r="Q928">
            <v>0</v>
          </cell>
          <cell r="S928">
            <v>5</v>
          </cell>
          <cell r="T928">
            <v>7</v>
          </cell>
          <cell r="Y928">
            <v>5</v>
          </cell>
          <cell r="Z928">
            <v>7</v>
          </cell>
          <cell r="AB928">
            <v>5</v>
          </cell>
          <cell r="AC928">
            <v>7</v>
          </cell>
          <cell r="BD928">
            <v>0</v>
          </cell>
          <cell r="BE928">
            <v>1</v>
          </cell>
          <cell r="BG928">
            <v>5</v>
          </cell>
          <cell r="BH928">
            <v>6</v>
          </cell>
          <cell r="BM928">
            <v>0</v>
          </cell>
          <cell r="BN928">
            <v>0</v>
          </cell>
          <cell r="BU928">
            <v>0</v>
          </cell>
          <cell r="BV928">
            <v>1</v>
          </cell>
        </row>
        <row r="929">
          <cell r="C929" t="str">
            <v>MTs</v>
          </cell>
          <cell r="D929" t="str">
            <v>Kec. Bonang</v>
          </cell>
          <cell r="G929" t="str">
            <v>SWASTA</v>
          </cell>
          <cell r="P929">
            <v>0</v>
          </cell>
          <cell r="Q929">
            <v>0</v>
          </cell>
          <cell r="S929">
            <v>6</v>
          </cell>
          <cell r="T929">
            <v>6</v>
          </cell>
          <cell r="Y929">
            <v>6</v>
          </cell>
          <cell r="Z929">
            <v>6</v>
          </cell>
          <cell r="AB929">
            <v>6</v>
          </cell>
          <cell r="AC929">
            <v>6</v>
          </cell>
          <cell r="BD929">
            <v>3</v>
          </cell>
          <cell r="BE929">
            <v>1</v>
          </cell>
          <cell r="BG929">
            <v>3</v>
          </cell>
          <cell r="BH929">
            <v>5</v>
          </cell>
          <cell r="BM929">
            <v>0</v>
          </cell>
          <cell r="BN929">
            <v>0</v>
          </cell>
          <cell r="BU929">
            <v>1</v>
          </cell>
          <cell r="BV929">
            <v>0</v>
          </cell>
        </row>
        <row r="930">
          <cell r="C930" t="str">
            <v>MTs</v>
          </cell>
          <cell r="D930" t="str">
            <v>Kec. Bonang</v>
          </cell>
          <cell r="G930" t="str">
            <v>SWASTA</v>
          </cell>
          <cell r="P930">
            <v>0</v>
          </cell>
          <cell r="Q930">
            <v>0</v>
          </cell>
          <cell r="S930">
            <v>12</v>
          </cell>
          <cell r="T930">
            <v>5</v>
          </cell>
          <cell r="Y930">
            <v>12</v>
          </cell>
          <cell r="Z930">
            <v>5</v>
          </cell>
          <cell r="AB930">
            <v>12</v>
          </cell>
          <cell r="AC930">
            <v>5</v>
          </cell>
          <cell r="BD930">
            <v>4</v>
          </cell>
          <cell r="BE930">
            <v>0</v>
          </cell>
          <cell r="BG930">
            <v>8</v>
          </cell>
          <cell r="BH930">
            <v>5</v>
          </cell>
          <cell r="BM930">
            <v>0</v>
          </cell>
          <cell r="BN930">
            <v>0</v>
          </cell>
          <cell r="BU930">
            <v>1</v>
          </cell>
          <cell r="BV930">
            <v>0</v>
          </cell>
        </row>
        <row r="931">
          <cell r="C931" t="str">
            <v>MTs</v>
          </cell>
          <cell r="D931" t="str">
            <v>Kec. Mranggen</v>
          </cell>
          <cell r="G931" t="str">
            <v>SWASTA</v>
          </cell>
          <cell r="P931">
            <v>0</v>
          </cell>
          <cell r="Q931">
            <v>0</v>
          </cell>
          <cell r="S931">
            <v>10</v>
          </cell>
          <cell r="T931">
            <v>7</v>
          </cell>
          <cell r="Y931">
            <v>10</v>
          </cell>
          <cell r="Z931">
            <v>7</v>
          </cell>
          <cell r="AB931">
            <v>10</v>
          </cell>
          <cell r="AC931">
            <v>7</v>
          </cell>
          <cell r="BD931">
            <v>2</v>
          </cell>
          <cell r="BE931">
            <v>1</v>
          </cell>
          <cell r="BG931">
            <v>8</v>
          </cell>
          <cell r="BH931">
            <v>6</v>
          </cell>
          <cell r="BM931">
            <v>0</v>
          </cell>
          <cell r="BN931">
            <v>0</v>
          </cell>
          <cell r="BU931">
            <v>1</v>
          </cell>
          <cell r="BV931">
            <v>1</v>
          </cell>
        </row>
        <row r="932">
          <cell r="C932" t="str">
            <v>MTs</v>
          </cell>
          <cell r="D932" t="str">
            <v>Kec. Demak</v>
          </cell>
          <cell r="G932" t="str">
            <v>SWASTA</v>
          </cell>
          <cell r="P932">
            <v>0</v>
          </cell>
          <cell r="Q932">
            <v>0</v>
          </cell>
          <cell r="S932">
            <v>2</v>
          </cell>
          <cell r="T932">
            <v>5</v>
          </cell>
          <cell r="Y932">
            <v>2</v>
          </cell>
          <cell r="Z932">
            <v>5</v>
          </cell>
          <cell r="AB932">
            <v>2</v>
          </cell>
          <cell r="AC932">
            <v>5</v>
          </cell>
          <cell r="BD932">
            <v>0</v>
          </cell>
          <cell r="BE932">
            <v>0</v>
          </cell>
          <cell r="BG932">
            <v>2</v>
          </cell>
          <cell r="BH932">
            <v>5</v>
          </cell>
          <cell r="BM932">
            <v>0</v>
          </cell>
          <cell r="BN932">
            <v>0</v>
          </cell>
          <cell r="BU932">
            <v>1</v>
          </cell>
          <cell r="BV932">
            <v>2</v>
          </cell>
        </row>
        <row r="933">
          <cell r="C933" t="str">
            <v>MTs</v>
          </cell>
          <cell r="D933" t="str">
            <v>Kec. Sayung</v>
          </cell>
          <cell r="G933" t="str">
            <v>SWASTA</v>
          </cell>
          <cell r="P933">
            <v>0</v>
          </cell>
          <cell r="Q933">
            <v>0</v>
          </cell>
          <cell r="S933">
            <v>3</v>
          </cell>
          <cell r="T933">
            <v>1</v>
          </cell>
          <cell r="Y933">
            <v>3</v>
          </cell>
          <cell r="Z933">
            <v>1</v>
          </cell>
          <cell r="AB933">
            <v>3</v>
          </cell>
          <cell r="AC933">
            <v>1</v>
          </cell>
          <cell r="BD933">
            <v>0</v>
          </cell>
          <cell r="BE933">
            <v>0</v>
          </cell>
          <cell r="BG933">
            <v>3</v>
          </cell>
          <cell r="BH933">
            <v>1</v>
          </cell>
          <cell r="BM933">
            <v>0</v>
          </cell>
          <cell r="BN933">
            <v>0</v>
          </cell>
          <cell r="BU933">
            <v>0</v>
          </cell>
          <cell r="BV933">
            <v>0</v>
          </cell>
        </row>
        <row r="934">
          <cell r="C934" t="str">
            <v>MTs</v>
          </cell>
          <cell r="D934" t="str">
            <v>Kec. Kebonagung</v>
          </cell>
          <cell r="G934" t="str">
            <v>SWASTA</v>
          </cell>
          <cell r="P934">
            <v>0</v>
          </cell>
          <cell r="Q934">
            <v>1</v>
          </cell>
          <cell r="S934">
            <v>7</v>
          </cell>
          <cell r="T934">
            <v>5</v>
          </cell>
          <cell r="Y934">
            <v>7</v>
          </cell>
          <cell r="Z934">
            <v>5</v>
          </cell>
          <cell r="AB934">
            <v>7</v>
          </cell>
          <cell r="AC934">
            <v>6</v>
          </cell>
          <cell r="BD934">
            <v>0</v>
          </cell>
          <cell r="BE934">
            <v>0</v>
          </cell>
          <cell r="BG934">
            <v>7</v>
          </cell>
          <cell r="BH934">
            <v>6</v>
          </cell>
          <cell r="BM934">
            <v>0</v>
          </cell>
          <cell r="BN934">
            <v>0</v>
          </cell>
          <cell r="BU934">
            <v>2</v>
          </cell>
          <cell r="BV934">
            <v>0</v>
          </cell>
        </row>
        <row r="935">
          <cell r="C935" t="str">
            <v>MTs</v>
          </cell>
          <cell r="D935" t="str">
            <v>Kec. Karangawen</v>
          </cell>
          <cell r="G935" t="str">
            <v>SWASTA</v>
          </cell>
          <cell r="P935">
            <v>0</v>
          </cell>
          <cell r="Q935">
            <v>1</v>
          </cell>
          <cell r="S935">
            <v>7</v>
          </cell>
          <cell r="T935">
            <v>9</v>
          </cell>
          <cell r="Y935">
            <v>7</v>
          </cell>
          <cell r="Z935">
            <v>9</v>
          </cell>
          <cell r="AB935">
            <v>7</v>
          </cell>
          <cell r="AC935">
            <v>10</v>
          </cell>
          <cell r="BD935">
            <v>2</v>
          </cell>
          <cell r="BE935">
            <v>0</v>
          </cell>
          <cell r="BG935">
            <v>5</v>
          </cell>
          <cell r="BH935">
            <v>10</v>
          </cell>
          <cell r="BM935">
            <v>0</v>
          </cell>
          <cell r="BN935">
            <v>0</v>
          </cell>
          <cell r="BU935">
            <v>0</v>
          </cell>
          <cell r="BV935">
            <v>0</v>
          </cell>
        </row>
        <row r="936">
          <cell r="C936" t="str">
            <v>MTs</v>
          </cell>
          <cell r="D936" t="str">
            <v>Kec. Guntur</v>
          </cell>
          <cell r="G936" t="str">
            <v>SWASTA</v>
          </cell>
          <cell r="P936">
            <v>0</v>
          </cell>
          <cell r="Q936">
            <v>0</v>
          </cell>
          <cell r="S936">
            <v>8</v>
          </cell>
          <cell r="T936">
            <v>8</v>
          </cell>
          <cell r="Y936">
            <v>8</v>
          </cell>
          <cell r="Z936">
            <v>8</v>
          </cell>
          <cell r="AB936">
            <v>8</v>
          </cell>
          <cell r="AC936">
            <v>8</v>
          </cell>
          <cell r="BD936">
            <v>2</v>
          </cell>
          <cell r="BE936">
            <v>0</v>
          </cell>
          <cell r="BG936">
            <v>6</v>
          </cell>
          <cell r="BH936">
            <v>8</v>
          </cell>
          <cell r="BM936">
            <v>0</v>
          </cell>
          <cell r="BN936">
            <v>0</v>
          </cell>
          <cell r="BU936">
            <v>1</v>
          </cell>
          <cell r="BV936">
            <v>2</v>
          </cell>
        </row>
        <row r="937">
          <cell r="C937" t="str">
            <v>MTs</v>
          </cell>
          <cell r="D937" t="str">
            <v>Kec. Mranggen</v>
          </cell>
          <cell r="G937" t="str">
            <v>SWASTA</v>
          </cell>
          <cell r="P937">
            <v>0</v>
          </cell>
          <cell r="Q937">
            <v>0</v>
          </cell>
          <cell r="S937">
            <v>5</v>
          </cell>
          <cell r="T937">
            <v>4</v>
          </cell>
          <cell r="Y937">
            <v>5</v>
          </cell>
          <cell r="Z937">
            <v>4</v>
          </cell>
          <cell r="AB937">
            <v>5</v>
          </cell>
          <cell r="AC937">
            <v>4</v>
          </cell>
          <cell r="BD937">
            <v>0</v>
          </cell>
          <cell r="BE937">
            <v>0</v>
          </cell>
          <cell r="BG937">
            <v>5</v>
          </cell>
          <cell r="BH937">
            <v>4</v>
          </cell>
          <cell r="BM937">
            <v>0</v>
          </cell>
          <cell r="BN937">
            <v>0</v>
          </cell>
          <cell r="BU937">
            <v>1</v>
          </cell>
          <cell r="BV937">
            <v>1</v>
          </cell>
        </row>
        <row r="938">
          <cell r="C938" t="str">
            <v>MTs</v>
          </cell>
          <cell r="D938" t="str">
            <v>Kec. Guntur</v>
          </cell>
          <cell r="G938" t="str">
            <v>SWASTA</v>
          </cell>
          <cell r="P938">
            <v>0</v>
          </cell>
          <cell r="Q938">
            <v>0</v>
          </cell>
          <cell r="S938">
            <v>8</v>
          </cell>
          <cell r="T938">
            <v>3</v>
          </cell>
          <cell r="Y938">
            <v>8</v>
          </cell>
          <cell r="Z938">
            <v>3</v>
          </cell>
          <cell r="AB938">
            <v>8</v>
          </cell>
          <cell r="AC938">
            <v>3</v>
          </cell>
          <cell r="BD938">
            <v>3</v>
          </cell>
          <cell r="BE938">
            <v>0</v>
          </cell>
          <cell r="BG938">
            <v>5</v>
          </cell>
          <cell r="BH938">
            <v>3</v>
          </cell>
          <cell r="BM938">
            <v>0</v>
          </cell>
          <cell r="BN938">
            <v>0</v>
          </cell>
          <cell r="BU938">
            <v>2</v>
          </cell>
          <cell r="BV938">
            <v>0</v>
          </cell>
        </row>
        <row r="939">
          <cell r="C939" t="str">
            <v>MTs</v>
          </cell>
          <cell r="D939" t="str">
            <v>Kec. Mranggen</v>
          </cell>
          <cell r="G939" t="str">
            <v>SWASTA</v>
          </cell>
          <cell r="P939">
            <v>0</v>
          </cell>
          <cell r="Q939">
            <v>0</v>
          </cell>
          <cell r="S939">
            <v>3</v>
          </cell>
          <cell r="T939">
            <v>5</v>
          </cell>
          <cell r="Y939">
            <v>3</v>
          </cell>
          <cell r="Z939">
            <v>5</v>
          </cell>
          <cell r="AB939">
            <v>3</v>
          </cell>
          <cell r="AC939">
            <v>5</v>
          </cell>
          <cell r="BD939">
            <v>0</v>
          </cell>
          <cell r="BE939">
            <v>0</v>
          </cell>
          <cell r="BG939">
            <v>3</v>
          </cell>
          <cell r="BH939">
            <v>5</v>
          </cell>
          <cell r="BM939">
            <v>0</v>
          </cell>
          <cell r="BN939">
            <v>0</v>
          </cell>
          <cell r="BU939">
            <v>1</v>
          </cell>
          <cell r="BV939">
            <v>0</v>
          </cell>
        </row>
        <row r="940">
          <cell r="C940" t="str">
            <v>MTs</v>
          </cell>
          <cell r="D940" t="str">
            <v>Kec. Karangawen</v>
          </cell>
          <cell r="G940" t="str">
            <v>SWASTA</v>
          </cell>
          <cell r="P940">
            <v>0</v>
          </cell>
          <cell r="Q940">
            <v>0</v>
          </cell>
          <cell r="S940">
            <v>4</v>
          </cell>
          <cell r="T940">
            <v>6</v>
          </cell>
          <cell r="Y940">
            <v>4</v>
          </cell>
          <cell r="Z940">
            <v>6</v>
          </cell>
          <cell r="AB940">
            <v>4</v>
          </cell>
          <cell r="AC940">
            <v>6</v>
          </cell>
          <cell r="BD940">
            <v>0</v>
          </cell>
          <cell r="BE940">
            <v>0</v>
          </cell>
          <cell r="BG940">
            <v>4</v>
          </cell>
          <cell r="BH940">
            <v>6</v>
          </cell>
          <cell r="BM940">
            <v>0</v>
          </cell>
          <cell r="BN940">
            <v>0</v>
          </cell>
          <cell r="BU940">
            <v>2</v>
          </cell>
          <cell r="BV940">
            <v>0</v>
          </cell>
        </row>
        <row r="941">
          <cell r="C941" t="str">
            <v>MTs</v>
          </cell>
          <cell r="D941" t="str">
            <v>Kec. Sayung</v>
          </cell>
          <cell r="G941" t="str">
            <v>SWASTA</v>
          </cell>
          <cell r="P941">
            <v>0</v>
          </cell>
          <cell r="Q941">
            <v>0</v>
          </cell>
          <cell r="S941">
            <v>10</v>
          </cell>
          <cell r="T941">
            <v>7</v>
          </cell>
          <cell r="Y941">
            <v>10</v>
          </cell>
          <cell r="Z941">
            <v>7</v>
          </cell>
          <cell r="AB941">
            <v>10</v>
          </cell>
          <cell r="AC941">
            <v>7</v>
          </cell>
          <cell r="BD941">
            <v>2</v>
          </cell>
          <cell r="BE941">
            <v>1</v>
          </cell>
          <cell r="BG941">
            <v>8</v>
          </cell>
          <cell r="BH941">
            <v>6</v>
          </cell>
          <cell r="BM941">
            <v>0</v>
          </cell>
          <cell r="BN941">
            <v>0</v>
          </cell>
          <cell r="BU941">
            <v>0</v>
          </cell>
          <cell r="BV941">
            <v>1</v>
          </cell>
        </row>
        <row r="942">
          <cell r="C942" t="str">
            <v>MTs</v>
          </cell>
          <cell r="D942" t="str">
            <v>Kec. Bonang</v>
          </cell>
          <cell r="G942" t="str">
            <v>SWASTA</v>
          </cell>
          <cell r="P942">
            <v>0</v>
          </cell>
          <cell r="Q942">
            <v>0</v>
          </cell>
          <cell r="S942">
            <v>10</v>
          </cell>
          <cell r="T942">
            <v>0</v>
          </cell>
          <cell r="Y942">
            <v>10</v>
          </cell>
          <cell r="Z942">
            <v>0</v>
          </cell>
          <cell r="AB942">
            <v>10</v>
          </cell>
          <cell r="AC942">
            <v>0</v>
          </cell>
          <cell r="BD942">
            <v>1</v>
          </cell>
          <cell r="BE942">
            <v>0</v>
          </cell>
          <cell r="BG942">
            <v>9</v>
          </cell>
          <cell r="BH942">
            <v>0</v>
          </cell>
          <cell r="BM942">
            <v>0</v>
          </cell>
          <cell r="BN942">
            <v>0</v>
          </cell>
          <cell r="BU942">
            <v>0</v>
          </cell>
          <cell r="BV942">
            <v>0</v>
          </cell>
        </row>
        <row r="943">
          <cell r="C943" t="str">
            <v>MTs</v>
          </cell>
          <cell r="D943" t="str">
            <v>Kec. Bonang</v>
          </cell>
          <cell r="G943" t="str">
            <v>SWASTA</v>
          </cell>
          <cell r="P943">
            <v>0</v>
          </cell>
          <cell r="Q943">
            <v>0</v>
          </cell>
          <cell r="S943">
            <v>6</v>
          </cell>
          <cell r="T943">
            <v>7</v>
          </cell>
          <cell r="Y943">
            <v>6</v>
          </cell>
          <cell r="Z943">
            <v>7</v>
          </cell>
          <cell r="AB943">
            <v>6</v>
          </cell>
          <cell r="AC943">
            <v>7</v>
          </cell>
          <cell r="BD943">
            <v>3</v>
          </cell>
          <cell r="BE943">
            <v>1</v>
          </cell>
          <cell r="BG943">
            <v>3</v>
          </cell>
          <cell r="BH943">
            <v>6</v>
          </cell>
          <cell r="BM943">
            <v>0</v>
          </cell>
          <cell r="BN943">
            <v>0</v>
          </cell>
          <cell r="BU943">
            <v>0</v>
          </cell>
          <cell r="BV943">
            <v>0</v>
          </cell>
        </row>
        <row r="944">
          <cell r="C944" t="str">
            <v>MTs</v>
          </cell>
          <cell r="D944" t="str">
            <v>Kec. Karangawen</v>
          </cell>
          <cell r="G944" t="str">
            <v>SWASTA</v>
          </cell>
          <cell r="P944">
            <v>0</v>
          </cell>
          <cell r="Q944">
            <v>0</v>
          </cell>
          <cell r="S944">
            <v>6</v>
          </cell>
          <cell r="T944">
            <v>4</v>
          </cell>
          <cell r="Y944">
            <v>6</v>
          </cell>
          <cell r="Z944">
            <v>4</v>
          </cell>
          <cell r="AB944">
            <v>6</v>
          </cell>
          <cell r="AC944">
            <v>4</v>
          </cell>
          <cell r="BD944">
            <v>0</v>
          </cell>
          <cell r="BE944">
            <v>0</v>
          </cell>
          <cell r="BG944">
            <v>6</v>
          </cell>
          <cell r="BH944">
            <v>4</v>
          </cell>
          <cell r="BM944">
            <v>0</v>
          </cell>
          <cell r="BN944">
            <v>0</v>
          </cell>
          <cell r="BU944">
            <v>3</v>
          </cell>
          <cell r="BV944">
            <v>0</v>
          </cell>
        </row>
        <row r="945">
          <cell r="C945" t="str">
            <v>MTs</v>
          </cell>
          <cell r="D945" t="str">
            <v>Kec. Guntur</v>
          </cell>
          <cell r="G945" t="str">
            <v>SWASTA</v>
          </cell>
          <cell r="P945">
            <v>0</v>
          </cell>
          <cell r="Q945">
            <v>0</v>
          </cell>
          <cell r="S945">
            <v>9</v>
          </cell>
          <cell r="T945">
            <v>7</v>
          </cell>
          <cell r="Y945">
            <v>9</v>
          </cell>
          <cell r="Z945">
            <v>7</v>
          </cell>
          <cell r="AB945">
            <v>9</v>
          </cell>
          <cell r="AC945">
            <v>7</v>
          </cell>
          <cell r="BD945">
            <v>0</v>
          </cell>
          <cell r="BE945">
            <v>0</v>
          </cell>
          <cell r="BG945">
            <v>9</v>
          </cell>
          <cell r="BH945">
            <v>7</v>
          </cell>
          <cell r="BM945">
            <v>0</v>
          </cell>
          <cell r="BN945">
            <v>0</v>
          </cell>
          <cell r="BU945">
            <v>3</v>
          </cell>
          <cell r="BV945">
            <v>1</v>
          </cell>
        </row>
        <row r="946">
          <cell r="C946" t="str">
            <v>MTs</v>
          </cell>
          <cell r="D946" t="str">
            <v>Kec. Guntur</v>
          </cell>
          <cell r="G946" t="str">
            <v>SWASTA</v>
          </cell>
          <cell r="P946">
            <v>0</v>
          </cell>
          <cell r="Q946">
            <v>0</v>
          </cell>
          <cell r="S946">
            <v>7</v>
          </cell>
          <cell r="T946">
            <v>5</v>
          </cell>
          <cell r="Y946">
            <v>7</v>
          </cell>
          <cell r="Z946">
            <v>5</v>
          </cell>
          <cell r="AB946">
            <v>7</v>
          </cell>
          <cell r="AC946">
            <v>5</v>
          </cell>
          <cell r="BD946">
            <v>0</v>
          </cell>
          <cell r="BE946">
            <v>0</v>
          </cell>
          <cell r="BG946">
            <v>7</v>
          </cell>
          <cell r="BH946">
            <v>5</v>
          </cell>
          <cell r="BM946">
            <v>0</v>
          </cell>
          <cell r="BN946">
            <v>0</v>
          </cell>
          <cell r="BU946">
            <v>0</v>
          </cell>
          <cell r="BV946">
            <v>1</v>
          </cell>
        </row>
        <row r="947">
          <cell r="C947" t="str">
            <v>MTs</v>
          </cell>
          <cell r="D947" t="str">
            <v>Kec. Mranggen</v>
          </cell>
          <cell r="G947" t="str">
            <v>SWASTA</v>
          </cell>
          <cell r="P947">
            <v>0</v>
          </cell>
          <cell r="Q947">
            <v>0</v>
          </cell>
          <cell r="S947">
            <v>8</v>
          </cell>
          <cell r="T947">
            <v>4</v>
          </cell>
          <cell r="Y947">
            <v>8</v>
          </cell>
          <cell r="Z947">
            <v>4</v>
          </cell>
          <cell r="AB947">
            <v>8</v>
          </cell>
          <cell r="AC947">
            <v>4</v>
          </cell>
          <cell r="BD947">
            <v>2</v>
          </cell>
          <cell r="BE947">
            <v>0</v>
          </cell>
          <cell r="BG947">
            <v>6</v>
          </cell>
          <cell r="BH947">
            <v>4</v>
          </cell>
          <cell r="BM947">
            <v>0</v>
          </cell>
          <cell r="BN947">
            <v>0</v>
          </cell>
          <cell r="BU947">
            <v>1</v>
          </cell>
          <cell r="BV947">
            <v>0</v>
          </cell>
        </row>
        <row r="948">
          <cell r="C948" t="str">
            <v>MTs</v>
          </cell>
          <cell r="D948" t="str">
            <v>Kec. Karangawen</v>
          </cell>
          <cell r="G948" t="str">
            <v>SWASTA</v>
          </cell>
          <cell r="P948">
            <v>1</v>
          </cell>
          <cell r="Q948">
            <v>0</v>
          </cell>
          <cell r="S948">
            <v>6</v>
          </cell>
          <cell r="T948">
            <v>6</v>
          </cell>
          <cell r="Y948">
            <v>6</v>
          </cell>
          <cell r="Z948">
            <v>6</v>
          </cell>
          <cell r="AB948">
            <v>7</v>
          </cell>
          <cell r="AC948">
            <v>6</v>
          </cell>
          <cell r="BD948">
            <v>0</v>
          </cell>
          <cell r="BE948">
            <v>0</v>
          </cell>
          <cell r="BG948">
            <v>7</v>
          </cell>
          <cell r="BH948">
            <v>6</v>
          </cell>
          <cell r="BM948">
            <v>0</v>
          </cell>
          <cell r="BN948">
            <v>0</v>
          </cell>
          <cell r="BU948">
            <v>3</v>
          </cell>
          <cell r="BV948">
            <v>0</v>
          </cell>
        </row>
        <row r="949">
          <cell r="C949" t="str">
            <v>MA</v>
          </cell>
          <cell r="D949" t="str">
            <v>Kec. Wonosalam</v>
          </cell>
          <cell r="G949" t="str">
            <v>NEGERI</v>
          </cell>
          <cell r="P949">
            <v>26</v>
          </cell>
          <cell r="Q949">
            <v>22</v>
          </cell>
          <cell r="S949">
            <v>12</v>
          </cell>
          <cell r="T949">
            <v>9</v>
          </cell>
          <cell r="Y949">
            <v>12</v>
          </cell>
          <cell r="Z949">
            <v>9</v>
          </cell>
          <cell r="AB949">
            <v>38</v>
          </cell>
          <cell r="AC949">
            <v>31</v>
          </cell>
          <cell r="BD949">
            <v>2</v>
          </cell>
          <cell r="BE949">
            <v>2</v>
          </cell>
          <cell r="BG949">
            <v>36</v>
          </cell>
          <cell r="BH949">
            <v>29</v>
          </cell>
          <cell r="BM949">
            <v>0</v>
          </cell>
          <cell r="BN949">
            <v>0</v>
          </cell>
          <cell r="BU949">
            <v>0</v>
          </cell>
          <cell r="BV949">
            <v>0</v>
          </cell>
        </row>
        <row r="950">
          <cell r="C950" t="str">
            <v>MA</v>
          </cell>
          <cell r="D950" t="str">
            <v>Kec. Mranggen</v>
          </cell>
          <cell r="G950" t="str">
            <v>SWASTA</v>
          </cell>
          <cell r="P950">
            <v>0</v>
          </cell>
          <cell r="Q950">
            <v>0</v>
          </cell>
          <cell r="S950">
            <v>10</v>
          </cell>
          <cell r="T950">
            <v>8</v>
          </cell>
          <cell r="Y950">
            <v>10</v>
          </cell>
          <cell r="Z950">
            <v>8</v>
          </cell>
          <cell r="AB950">
            <v>10</v>
          </cell>
          <cell r="AC950">
            <v>8</v>
          </cell>
          <cell r="BD950">
            <v>0</v>
          </cell>
          <cell r="BE950">
            <v>0</v>
          </cell>
          <cell r="BG950">
            <v>10</v>
          </cell>
          <cell r="BH950">
            <v>8</v>
          </cell>
          <cell r="BM950">
            <v>0</v>
          </cell>
          <cell r="BN950">
            <v>0</v>
          </cell>
          <cell r="BU950">
            <v>0</v>
          </cell>
          <cell r="BV950">
            <v>0</v>
          </cell>
        </row>
        <row r="951">
          <cell r="C951" t="str">
            <v>MA</v>
          </cell>
          <cell r="D951" t="str">
            <v>Kec. Mranggen</v>
          </cell>
          <cell r="G951" t="str">
            <v>SWASTA</v>
          </cell>
          <cell r="P951">
            <v>1</v>
          </cell>
          <cell r="Q951">
            <v>0</v>
          </cell>
          <cell r="S951">
            <v>10</v>
          </cell>
          <cell r="T951">
            <v>5</v>
          </cell>
          <cell r="Y951">
            <v>10</v>
          </cell>
          <cell r="Z951">
            <v>5</v>
          </cell>
          <cell r="AB951">
            <v>11</v>
          </cell>
          <cell r="AC951">
            <v>5</v>
          </cell>
          <cell r="BD951">
            <v>1</v>
          </cell>
          <cell r="BE951">
            <v>0</v>
          </cell>
          <cell r="BG951">
            <v>10</v>
          </cell>
          <cell r="BH951">
            <v>5</v>
          </cell>
          <cell r="BM951">
            <v>0</v>
          </cell>
          <cell r="BN951">
            <v>0</v>
          </cell>
          <cell r="BU951">
            <v>0</v>
          </cell>
          <cell r="BV951">
            <v>0</v>
          </cell>
        </row>
        <row r="952">
          <cell r="C952" t="str">
            <v>MA</v>
          </cell>
          <cell r="D952" t="str">
            <v>Kec. Mranggen</v>
          </cell>
          <cell r="G952" t="str">
            <v>SWASTA</v>
          </cell>
          <cell r="P952">
            <v>0</v>
          </cell>
          <cell r="Q952">
            <v>0</v>
          </cell>
          <cell r="S952">
            <v>7</v>
          </cell>
          <cell r="T952">
            <v>6</v>
          </cell>
          <cell r="Y952">
            <v>7</v>
          </cell>
          <cell r="Z952">
            <v>6</v>
          </cell>
          <cell r="AB952">
            <v>7</v>
          </cell>
          <cell r="AC952">
            <v>6</v>
          </cell>
          <cell r="BD952">
            <v>0</v>
          </cell>
          <cell r="BE952">
            <v>0</v>
          </cell>
          <cell r="BG952">
            <v>7</v>
          </cell>
          <cell r="BH952">
            <v>6</v>
          </cell>
          <cell r="BM952">
            <v>0</v>
          </cell>
          <cell r="BN952">
            <v>0</v>
          </cell>
          <cell r="BU952">
            <v>0</v>
          </cell>
          <cell r="BV952">
            <v>0</v>
          </cell>
        </row>
        <row r="953">
          <cell r="C953" t="str">
            <v>MA</v>
          </cell>
          <cell r="D953" t="str">
            <v>Kec. Mranggen</v>
          </cell>
          <cell r="G953" t="str">
            <v>SWASTA</v>
          </cell>
          <cell r="P953">
            <v>2</v>
          </cell>
          <cell r="Q953">
            <v>0</v>
          </cell>
          <cell r="S953">
            <v>12</v>
          </cell>
          <cell r="T953">
            <v>6</v>
          </cell>
          <cell r="Y953">
            <v>12</v>
          </cell>
          <cell r="Z953">
            <v>6</v>
          </cell>
          <cell r="AB953">
            <v>14</v>
          </cell>
          <cell r="AC953">
            <v>6</v>
          </cell>
          <cell r="BD953">
            <v>1</v>
          </cell>
          <cell r="BE953">
            <v>0</v>
          </cell>
          <cell r="BG953">
            <v>13</v>
          </cell>
          <cell r="BH953">
            <v>6</v>
          </cell>
          <cell r="BM953">
            <v>0</v>
          </cell>
          <cell r="BN953">
            <v>0</v>
          </cell>
          <cell r="BU953">
            <v>0</v>
          </cell>
          <cell r="BV953">
            <v>0</v>
          </cell>
        </row>
        <row r="954">
          <cell r="C954" t="str">
            <v>MA</v>
          </cell>
          <cell r="D954" t="str">
            <v>Kec. Mranggen</v>
          </cell>
          <cell r="G954" t="str">
            <v>SWASTA</v>
          </cell>
          <cell r="P954">
            <v>0</v>
          </cell>
          <cell r="Q954">
            <v>0</v>
          </cell>
          <cell r="S954">
            <v>13</v>
          </cell>
          <cell r="T954">
            <v>11</v>
          </cell>
          <cell r="Y954">
            <v>13</v>
          </cell>
          <cell r="Z954">
            <v>11</v>
          </cell>
          <cell r="AB954">
            <v>13</v>
          </cell>
          <cell r="AC954">
            <v>11</v>
          </cell>
          <cell r="BD954">
            <v>1</v>
          </cell>
          <cell r="BE954">
            <v>1</v>
          </cell>
          <cell r="BG954">
            <v>12</v>
          </cell>
          <cell r="BH954">
            <v>10</v>
          </cell>
          <cell r="BM954">
            <v>0</v>
          </cell>
          <cell r="BN954">
            <v>0</v>
          </cell>
          <cell r="BU954">
            <v>0</v>
          </cell>
          <cell r="BV954">
            <v>0</v>
          </cell>
        </row>
        <row r="955">
          <cell r="C955" t="str">
            <v>MA</v>
          </cell>
          <cell r="D955" t="str">
            <v>Kec. Mranggen</v>
          </cell>
          <cell r="G955" t="str">
            <v>SWASTA</v>
          </cell>
          <cell r="P955">
            <v>0</v>
          </cell>
          <cell r="Q955">
            <v>0</v>
          </cell>
          <cell r="S955">
            <v>7</v>
          </cell>
          <cell r="T955">
            <v>2</v>
          </cell>
          <cell r="Y955">
            <v>7</v>
          </cell>
          <cell r="Z955">
            <v>2</v>
          </cell>
          <cell r="AB955">
            <v>7</v>
          </cell>
          <cell r="AC955">
            <v>2</v>
          </cell>
          <cell r="BD955">
            <v>0</v>
          </cell>
          <cell r="BE955">
            <v>0</v>
          </cell>
          <cell r="BG955">
            <v>7</v>
          </cell>
          <cell r="BH955">
            <v>2</v>
          </cell>
          <cell r="BM955">
            <v>0</v>
          </cell>
          <cell r="BN955">
            <v>0</v>
          </cell>
          <cell r="BU955">
            <v>0</v>
          </cell>
          <cell r="BV955">
            <v>0</v>
          </cell>
        </row>
        <row r="956">
          <cell r="C956" t="str">
            <v>MA</v>
          </cell>
          <cell r="D956" t="str">
            <v>Kec. Mranggen</v>
          </cell>
          <cell r="G956" t="str">
            <v>SWASTA</v>
          </cell>
          <cell r="P956">
            <v>2</v>
          </cell>
          <cell r="Q956">
            <v>0</v>
          </cell>
          <cell r="S956">
            <v>10</v>
          </cell>
          <cell r="T956">
            <v>4</v>
          </cell>
          <cell r="Y956">
            <v>10</v>
          </cell>
          <cell r="Z956">
            <v>4</v>
          </cell>
          <cell r="AB956">
            <v>12</v>
          </cell>
          <cell r="AC956">
            <v>4</v>
          </cell>
          <cell r="BD956">
            <v>1</v>
          </cell>
          <cell r="BE956">
            <v>0</v>
          </cell>
          <cell r="BG956">
            <v>11</v>
          </cell>
          <cell r="BH956">
            <v>4</v>
          </cell>
          <cell r="BM956">
            <v>0</v>
          </cell>
          <cell r="BN956">
            <v>0</v>
          </cell>
          <cell r="BU956">
            <v>0</v>
          </cell>
          <cell r="BV956">
            <v>0</v>
          </cell>
        </row>
        <row r="957">
          <cell r="C957" t="str">
            <v>MA</v>
          </cell>
          <cell r="D957" t="str">
            <v>Kec. Mranggen</v>
          </cell>
          <cell r="G957" t="str">
            <v>SWASTA</v>
          </cell>
          <cell r="P957">
            <v>1</v>
          </cell>
          <cell r="Q957">
            <v>0</v>
          </cell>
          <cell r="S957">
            <v>22</v>
          </cell>
          <cell r="T957">
            <v>0</v>
          </cell>
          <cell r="Y957">
            <v>22</v>
          </cell>
          <cell r="Z957">
            <v>0</v>
          </cell>
          <cell r="AB957">
            <v>23</v>
          </cell>
          <cell r="AC957">
            <v>0</v>
          </cell>
          <cell r="BD957">
            <v>1</v>
          </cell>
          <cell r="BE957">
            <v>0</v>
          </cell>
          <cell r="BG957">
            <v>22</v>
          </cell>
          <cell r="BH957">
            <v>0</v>
          </cell>
          <cell r="BM957">
            <v>0</v>
          </cell>
          <cell r="BN957">
            <v>0</v>
          </cell>
          <cell r="BU957">
            <v>0</v>
          </cell>
          <cell r="BV957">
            <v>0</v>
          </cell>
        </row>
        <row r="958">
          <cell r="C958" t="str">
            <v>MA</v>
          </cell>
          <cell r="D958" t="str">
            <v>Kec. Mranggen</v>
          </cell>
          <cell r="G958" t="str">
            <v>SWASTA</v>
          </cell>
          <cell r="P958">
            <v>2</v>
          </cell>
          <cell r="Q958">
            <v>4</v>
          </cell>
          <cell r="S958">
            <v>14</v>
          </cell>
          <cell r="T958">
            <v>16</v>
          </cell>
          <cell r="Y958">
            <v>14</v>
          </cell>
          <cell r="Z958">
            <v>16</v>
          </cell>
          <cell r="AB958">
            <v>16</v>
          </cell>
          <cell r="AC958">
            <v>20</v>
          </cell>
          <cell r="BD958">
            <v>1</v>
          </cell>
          <cell r="BE958">
            <v>1</v>
          </cell>
          <cell r="BG958">
            <v>15</v>
          </cell>
          <cell r="BH958">
            <v>19</v>
          </cell>
          <cell r="BM958">
            <v>0</v>
          </cell>
          <cell r="BN958">
            <v>0</v>
          </cell>
          <cell r="BU958">
            <v>0</v>
          </cell>
          <cell r="BV958">
            <v>0</v>
          </cell>
        </row>
        <row r="959">
          <cell r="C959" t="str">
            <v>MA</v>
          </cell>
          <cell r="D959" t="str">
            <v>Kec. Mranggen</v>
          </cell>
          <cell r="G959" t="str">
            <v>SWASTA</v>
          </cell>
          <cell r="P959">
            <v>0</v>
          </cell>
          <cell r="Q959">
            <v>0</v>
          </cell>
          <cell r="S959">
            <v>7</v>
          </cell>
          <cell r="T959">
            <v>5</v>
          </cell>
          <cell r="Y959">
            <v>7</v>
          </cell>
          <cell r="Z959">
            <v>5</v>
          </cell>
          <cell r="AB959">
            <v>7</v>
          </cell>
          <cell r="AC959">
            <v>5</v>
          </cell>
          <cell r="BD959">
            <v>0</v>
          </cell>
          <cell r="BE959">
            <v>0</v>
          </cell>
          <cell r="BG959">
            <v>7</v>
          </cell>
          <cell r="BH959">
            <v>5</v>
          </cell>
          <cell r="BM959">
            <v>0</v>
          </cell>
          <cell r="BN959">
            <v>0</v>
          </cell>
          <cell r="BU959">
            <v>0</v>
          </cell>
          <cell r="BV959">
            <v>0</v>
          </cell>
        </row>
        <row r="960">
          <cell r="C960" t="str">
            <v>MA</v>
          </cell>
          <cell r="D960" t="str">
            <v>Kec. Mranggen</v>
          </cell>
          <cell r="G960" t="str">
            <v>SWASTA</v>
          </cell>
          <cell r="P960">
            <v>0</v>
          </cell>
          <cell r="Q960">
            <v>1</v>
          </cell>
          <cell r="S960">
            <v>4</v>
          </cell>
          <cell r="T960">
            <v>2</v>
          </cell>
          <cell r="Y960">
            <v>4</v>
          </cell>
          <cell r="Z960">
            <v>2</v>
          </cell>
          <cell r="AB960">
            <v>4</v>
          </cell>
          <cell r="AC960">
            <v>3</v>
          </cell>
          <cell r="BD960">
            <v>0</v>
          </cell>
          <cell r="BE960">
            <v>0</v>
          </cell>
          <cell r="BG960">
            <v>4</v>
          </cell>
          <cell r="BH960">
            <v>3</v>
          </cell>
          <cell r="BM960">
            <v>0</v>
          </cell>
          <cell r="BN960">
            <v>0</v>
          </cell>
          <cell r="BU960">
            <v>0</v>
          </cell>
          <cell r="BV960">
            <v>0</v>
          </cell>
        </row>
        <row r="961">
          <cell r="C961" t="str">
            <v>MA</v>
          </cell>
          <cell r="D961" t="str">
            <v>Kec. Mranggen</v>
          </cell>
          <cell r="G961" t="str">
            <v>SWASTA</v>
          </cell>
          <cell r="P961">
            <v>0</v>
          </cell>
          <cell r="Q961">
            <v>1</v>
          </cell>
          <cell r="S961">
            <v>17</v>
          </cell>
          <cell r="T961">
            <v>6</v>
          </cell>
          <cell r="Y961">
            <v>17</v>
          </cell>
          <cell r="Z961">
            <v>6</v>
          </cell>
          <cell r="AB961">
            <v>17</v>
          </cell>
          <cell r="AC961">
            <v>7</v>
          </cell>
          <cell r="BD961">
            <v>1</v>
          </cell>
          <cell r="BE961">
            <v>0</v>
          </cell>
          <cell r="BG961">
            <v>16</v>
          </cell>
          <cell r="BH961">
            <v>7</v>
          </cell>
          <cell r="BM961">
            <v>0</v>
          </cell>
          <cell r="BN961">
            <v>0</v>
          </cell>
          <cell r="BU961">
            <v>0</v>
          </cell>
          <cell r="BV961">
            <v>0</v>
          </cell>
        </row>
        <row r="962">
          <cell r="C962" t="str">
            <v>MA</v>
          </cell>
          <cell r="D962" t="str">
            <v>Kec. Mranggen</v>
          </cell>
          <cell r="G962" t="str">
            <v>SWASTA</v>
          </cell>
          <cell r="P962">
            <v>1</v>
          </cell>
          <cell r="Q962">
            <v>3</v>
          </cell>
          <cell r="S962">
            <v>11</v>
          </cell>
          <cell r="T962">
            <v>2</v>
          </cell>
          <cell r="Y962">
            <v>11</v>
          </cell>
          <cell r="Z962">
            <v>2</v>
          </cell>
          <cell r="AB962">
            <v>12</v>
          </cell>
          <cell r="AC962">
            <v>5</v>
          </cell>
          <cell r="BD962">
            <v>1</v>
          </cell>
          <cell r="BE962">
            <v>0</v>
          </cell>
          <cell r="BG962">
            <v>11</v>
          </cell>
          <cell r="BH962">
            <v>5</v>
          </cell>
          <cell r="BM962">
            <v>0</v>
          </cell>
          <cell r="BN962">
            <v>0</v>
          </cell>
          <cell r="BU962">
            <v>0</v>
          </cell>
          <cell r="BV962">
            <v>0</v>
          </cell>
        </row>
        <row r="963">
          <cell r="C963" t="str">
            <v>MA</v>
          </cell>
          <cell r="D963" t="str">
            <v>Kec. Mranggen</v>
          </cell>
          <cell r="G963" t="str">
            <v>SWASTA</v>
          </cell>
          <cell r="P963">
            <v>4</v>
          </cell>
          <cell r="Q963">
            <v>3</v>
          </cell>
          <cell r="S963">
            <v>9</v>
          </cell>
          <cell r="T963">
            <v>10</v>
          </cell>
          <cell r="Y963">
            <v>9</v>
          </cell>
          <cell r="Z963">
            <v>10</v>
          </cell>
          <cell r="AB963">
            <v>13</v>
          </cell>
          <cell r="AC963">
            <v>13</v>
          </cell>
          <cell r="BD963">
            <v>1</v>
          </cell>
          <cell r="BE963">
            <v>1</v>
          </cell>
          <cell r="BG963">
            <v>12</v>
          </cell>
          <cell r="BH963">
            <v>12</v>
          </cell>
          <cell r="BM963">
            <v>0</v>
          </cell>
          <cell r="BN963">
            <v>0</v>
          </cell>
          <cell r="BU963">
            <v>0</v>
          </cell>
          <cell r="BV963">
            <v>0</v>
          </cell>
        </row>
        <row r="964">
          <cell r="C964" t="str">
            <v>MA</v>
          </cell>
          <cell r="D964" t="str">
            <v>Kec. Mranggen</v>
          </cell>
          <cell r="G964" t="str">
            <v>SWASTA</v>
          </cell>
          <cell r="P964">
            <v>0</v>
          </cell>
          <cell r="Q964">
            <v>2</v>
          </cell>
          <cell r="S964">
            <v>5</v>
          </cell>
          <cell r="T964">
            <v>4</v>
          </cell>
          <cell r="Y964">
            <v>5</v>
          </cell>
          <cell r="Z964">
            <v>4</v>
          </cell>
          <cell r="AB964">
            <v>5</v>
          </cell>
          <cell r="AC964">
            <v>6</v>
          </cell>
          <cell r="BD964">
            <v>0</v>
          </cell>
          <cell r="BE964">
            <v>0</v>
          </cell>
          <cell r="BG964">
            <v>5</v>
          </cell>
          <cell r="BH964">
            <v>6</v>
          </cell>
          <cell r="BM964">
            <v>0</v>
          </cell>
          <cell r="BN964">
            <v>0</v>
          </cell>
          <cell r="BU964">
            <v>0</v>
          </cell>
          <cell r="BV964">
            <v>0</v>
          </cell>
        </row>
        <row r="965">
          <cell r="C965" t="str">
            <v>MA</v>
          </cell>
          <cell r="D965" t="str">
            <v>Kec. Mranggen</v>
          </cell>
          <cell r="G965" t="str">
            <v>SWASTA</v>
          </cell>
          <cell r="P965">
            <v>2</v>
          </cell>
          <cell r="Q965">
            <v>0</v>
          </cell>
          <cell r="S965">
            <v>11</v>
          </cell>
          <cell r="T965">
            <v>4</v>
          </cell>
          <cell r="Y965">
            <v>11</v>
          </cell>
          <cell r="Z965">
            <v>4</v>
          </cell>
          <cell r="AB965">
            <v>13</v>
          </cell>
          <cell r="AC965">
            <v>4</v>
          </cell>
          <cell r="BD965">
            <v>1</v>
          </cell>
          <cell r="BE965">
            <v>0</v>
          </cell>
          <cell r="BG965">
            <v>12</v>
          </cell>
          <cell r="BH965">
            <v>4</v>
          </cell>
          <cell r="BM965">
            <v>0</v>
          </cell>
          <cell r="BN965">
            <v>0</v>
          </cell>
          <cell r="BU965">
            <v>0</v>
          </cell>
          <cell r="BV965">
            <v>0</v>
          </cell>
        </row>
        <row r="966">
          <cell r="C966" t="str">
            <v>MA</v>
          </cell>
          <cell r="D966" t="str">
            <v>Kec. Mranggen</v>
          </cell>
          <cell r="G966" t="str">
            <v>SWASTA</v>
          </cell>
          <cell r="P966">
            <v>5</v>
          </cell>
          <cell r="Q966">
            <v>0</v>
          </cell>
          <cell r="S966">
            <v>3</v>
          </cell>
          <cell r="T966">
            <v>5</v>
          </cell>
          <cell r="Y966">
            <v>3</v>
          </cell>
          <cell r="Z966">
            <v>5</v>
          </cell>
          <cell r="AB966">
            <v>8</v>
          </cell>
          <cell r="AC966">
            <v>5</v>
          </cell>
          <cell r="BD966">
            <v>0</v>
          </cell>
          <cell r="BE966">
            <v>0</v>
          </cell>
          <cell r="BG966">
            <v>8</v>
          </cell>
          <cell r="BH966">
            <v>5</v>
          </cell>
          <cell r="BM966">
            <v>0</v>
          </cell>
          <cell r="BN966">
            <v>0</v>
          </cell>
          <cell r="BU966">
            <v>0</v>
          </cell>
          <cell r="BV966">
            <v>0</v>
          </cell>
        </row>
        <row r="967">
          <cell r="C967" t="str">
            <v>MA</v>
          </cell>
          <cell r="D967" t="str">
            <v>Kec. Mranggen</v>
          </cell>
          <cell r="G967" t="str">
            <v>SWASTA</v>
          </cell>
          <cell r="P967">
            <v>1</v>
          </cell>
          <cell r="Q967">
            <v>0</v>
          </cell>
          <cell r="S967">
            <v>10</v>
          </cell>
          <cell r="T967">
            <v>5</v>
          </cell>
          <cell r="Y967">
            <v>10</v>
          </cell>
          <cell r="Z967">
            <v>5</v>
          </cell>
          <cell r="AB967">
            <v>11</v>
          </cell>
          <cell r="AC967">
            <v>5</v>
          </cell>
          <cell r="BD967">
            <v>1</v>
          </cell>
          <cell r="BE967">
            <v>0</v>
          </cell>
          <cell r="BG967">
            <v>10</v>
          </cell>
          <cell r="BH967">
            <v>5</v>
          </cell>
          <cell r="BM967">
            <v>0</v>
          </cell>
          <cell r="BN967">
            <v>0</v>
          </cell>
          <cell r="BU967">
            <v>0</v>
          </cell>
          <cell r="BV967">
            <v>0</v>
          </cell>
        </row>
        <row r="968">
          <cell r="C968" t="str">
            <v>MA</v>
          </cell>
          <cell r="D968" t="str">
            <v>Kec. Karangawen</v>
          </cell>
          <cell r="G968" t="str">
            <v>SWASTA</v>
          </cell>
          <cell r="P968">
            <v>0</v>
          </cell>
          <cell r="Q968">
            <v>0</v>
          </cell>
          <cell r="S968">
            <v>6</v>
          </cell>
          <cell r="T968">
            <v>2</v>
          </cell>
          <cell r="Y968">
            <v>6</v>
          </cell>
          <cell r="Z968">
            <v>2</v>
          </cell>
          <cell r="AB968">
            <v>6</v>
          </cell>
          <cell r="AC968">
            <v>2</v>
          </cell>
          <cell r="BD968">
            <v>0</v>
          </cell>
          <cell r="BE968">
            <v>0</v>
          </cell>
          <cell r="BG968">
            <v>6</v>
          </cell>
          <cell r="BH968">
            <v>2</v>
          </cell>
          <cell r="BM968">
            <v>0</v>
          </cell>
          <cell r="BN968">
            <v>0</v>
          </cell>
          <cell r="BU968">
            <v>0</v>
          </cell>
          <cell r="BV968">
            <v>0</v>
          </cell>
        </row>
        <row r="969">
          <cell r="C969" t="str">
            <v>MA</v>
          </cell>
          <cell r="D969" t="str">
            <v>Kec. Karangawen</v>
          </cell>
          <cell r="G969" t="str">
            <v>SWASTA</v>
          </cell>
          <cell r="P969">
            <v>0</v>
          </cell>
          <cell r="Q969">
            <v>0</v>
          </cell>
          <cell r="S969">
            <v>7</v>
          </cell>
          <cell r="T969">
            <v>3</v>
          </cell>
          <cell r="Y969">
            <v>7</v>
          </cell>
          <cell r="Z969">
            <v>3</v>
          </cell>
          <cell r="AB969">
            <v>7</v>
          </cell>
          <cell r="AC969">
            <v>3</v>
          </cell>
          <cell r="BD969">
            <v>0</v>
          </cell>
          <cell r="BE969">
            <v>0</v>
          </cell>
          <cell r="BG969">
            <v>7</v>
          </cell>
          <cell r="BH969">
            <v>3</v>
          </cell>
          <cell r="BM969">
            <v>0</v>
          </cell>
          <cell r="BN969">
            <v>0</v>
          </cell>
          <cell r="BU969">
            <v>0</v>
          </cell>
          <cell r="BV969">
            <v>0</v>
          </cell>
        </row>
        <row r="970">
          <cell r="C970" t="str">
            <v>MA</v>
          </cell>
          <cell r="D970" t="str">
            <v>Kec. Karangawen</v>
          </cell>
          <cell r="G970" t="str">
            <v>SWASTA</v>
          </cell>
          <cell r="P970">
            <v>0</v>
          </cell>
          <cell r="Q970">
            <v>0</v>
          </cell>
          <cell r="S970">
            <v>12</v>
          </cell>
          <cell r="T970">
            <v>6</v>
          </cell>
          <cell r="Y970">
            <v>12</v>
          </cell>
          <cell r="Z970">
            <v>6</v>
          </cell>
          <cell r="AB970">
            <v>12</v>
          </cell>
          <cell r="AC970">
            <v>6</v>
          </cell>
          <cell r="BD970">
            <v>1</v>
          </cell>
          <cell r="BE970">
            <v>0</v>
          </cell>
          <cell r="BG970">
            <v>11</v>
          </cell>
          <cell r="BH970">
            <v>6</v>
          </cell>
          <cell r="BM970">
            <v>0</v>
          </cell>
          <cell r="BN970">
            <v>0</v>
          </cell>
          <cell r="BU970">
            <v>0</v>
          </cell>
          <cell r="BV970">
            <v>0</v>
          </cell>
        </row>
        <row r="971">
          <cell r="C971" t="str">
            <v>MA</v>
          </cell>
          <cell r="D971" t="str">
            <v>Kec. Karangawen</v>
          </cell>
          <cell r="G971" t="str">
            <v>SWASTA</v>
          </cell>
          <cell r="P971">
            <v>0</v>
          </cell>
          <cell r="Q971">
            <v>0</v>
          </cell>
          <cell r="S971">
            <v>7</v>
          </cell>
          <cell r="T971">
            <v>4</v>
          </cell>
          <cell r="Y971">
            <v>7</v>
          </cell>
          <cell r="Z971">
            <v>4</v>
          </cell>
          <cell r="AB971">
            <v>7</v>
          </cell>
          <cell r="AC971">
            <v>4</v>
          </cell>
          <cell r="BD971">
            <v>0</v>
          </cell>
          <cell r="BE971">
            <v>0</v>
          </cell>
          <cell r="BG971">
            <v>7</v>
          </cell>
          <cell r="BH971">
            <v>4</v>
          </cell>
          <cell r="BM971">
            <v>0</v>
          </cell>
          <cell r="BN971">
            <v>0</v>
          </cell>
          <cell r="BU971">
            <v>0</v>
          </cell>
          <cell r="BV971">
            <v>0</v>
          </cell>
        </row>
        <row r="972">
          <cell r="C972" t="str">
            <v>MA</v>
          </cell>
          <cell r="D972" t="str">
            <v>Kec. Karangawen</v>
          </cell>
          <cell r="G972" t="str">
            <v>SWASTA</v>
          </cell>
          <cell r="P972">
            <v>0</v>
          </cell>
          <cell r="Q972">
            <v>0</v>
          </cell>
          <cell r="S972">
            <v>4</v>
          </cell>
          <cell r="T972">
            <v>6</v>
          </cell>
          <cell r="Y972">
            <v>4</v>
          </cell>
          <cell r="Z972">
            <v>6</v>
          </cell>
          <cell r="AB972">
            <v>4</v>
          </cell>
          <cell r="AC972">
            <v>6</v>
          </cell>
          <cell r="BD972">
            <v>0</v>
          </cell>
          <cell r="BE972">
            <v>0</v>
          </cell>
          <cell r="BG972">
            <v>4</v>
          </cell>
          <cell r="BH972">
            <v>6</v>
          </cell>
          <cell r="BM972">
            <v>0</v>
          </cell>
          <cell r="BN972">
            <v>0</v>
          </cell>
          <cell r="BU972">
            <v>0</v>
          </cell>
          <cell r="BV972">
            <v>0</v>
          </cell>
        </row>
        <row r="973">
          <cell r="C973" t="str">
            <v>MA</v>
          </cell>
          <cell r="D973" t="str">
            <v>Kec. Karangawen</v>
          </cell>
          <cell r="G973" t="str">
            <v>SWASTA</v>
          </cell>
          <cell r="P973">
            <v>0</v>
          </cell>
          <cell r="Q973">
            <v>0</v>
          </cell>
          <cell r="S973">
            <v>4</v>
          </cell>
          <cell r="T973">
            <v>2</v>
          </cell>
          <cell r="Y973">
            <v>4</v>
          </cell>
          <cell r="Z973">
            <v>2</v>
          </cell>
          <cell r="AB973">
            <v>4</v>
          </cell>
          <cell r="AC973">
            <v>2</v>
          </cell>
          <cell r="BD973">
            <v>0</v>
          </cell>
          <cell r="BE973">
            <v>0</v>
          </cell>
          <cell r="BG973">
            <v>4</v>
          </cell>
          <cell r="BH973">
            <v>2</v>
          </cell>
          <cell r="BM973">
            <v>0</v>
          </cell>
          <cell r="BN973">
            <v>0</v>
          </cell>
          <cell r="BU973">
            <v>0</v>
          </cell>
          <cell r="BV973">
            <v>0</v>
          </cell>
        </row>
        <row r="974">
          <cell r="C974" t="str">
            <v>MA</v>
          </cell>
          <cell r="D974" t="str">
            <v>Kec. Guntur</v>
          </cell>
          <cell r="G974" t="str">
            <v>SWASTA</v>
          </cell>
          <cell r="P974">
            <v>1</v>
          </cell>
          <cell r="Q974">
            <v>0</v>
          </cell>
          <cell r="S974">
            <v>4</v>
          </cell>
          <cell r="T974">
            <v>6</v>
          </cell>
          <cell r="Y974">
            <v>4</v>
          </cell>
          <cell r="Z974">
            <v>6</v>
          </cell>
          <cell r="AB974">
            <v>5</v>
          </cell>
          <cell r="AC974">
            <v>6</v>
          </cell>
          <cell r="BD974">
            <v>0</v>
          </cell>
          <cell r="BE974">
            <v>0</v>
          </cell>
          <cell r="BG974">
            <v>5</v>
          </cell>
          <cell r="BH974">
            <v>6</v>
          </cell>
          <cell r="BM974">
            <v>0</v>
          </cell>
          <cell r="BN974">
            <v>0</v>
          </cell>
          <cell r="BU974">
            <v>0</v>
          </cell>
          <cell r="BV974">
            <v>0</v>
          </cell>
        </row>
        <row r="975">
          <cell r="C975" t="str">
            <v>MA</v>
          </cell>
          <cell r="D975" t="str">
            <v>Kec. Guntur</v>
          </cell>
          <cell r="G975" t="str">
            <v>SWASTA</v>
          </cell>
          <cell r="P975">
            <v>0</v>
          </cell>
          <cell r="Q975">
            <v>0</v>
          </cell>
          <cell r="S975">
            <v>12</v>
          </cell>
          <cell r="T975">
            <v>12</v>
          </cell>
          <cell r="Y975">
            <v>12</v>
          </cell>
          <cell r="Z975">
            <v>12</v>
          </cell>
          <cell r="AB975">
            <v>12</v>
          </cell>
          <cell r="AC975">
            <v>12</v>
          </cell>
          <cell r="BD975">
            <v>1</v>
          </cell>
          <cell r="BE975">
            <v>1</v>
          </cell>
          <cell r="BG975">
            <v>11</v>
          </cell>
          <cell r="BH975">
            <v>11</v>
          </cell>
          <cell r="BM975">
            <v>0</v>
          </cell>
          <cell r="BN975">
            <v>0</v>
          </cell>
          <cell r="BU975">
            <v>0</v>
          </cell>
          <cell r="BV975">
            <v>0</v>
          </cell>
        </row>
        <row r="976">
          <cell r="C976" t="str">
            <v>MA</v>
          </cell>
          <cell r="D976" t="str">
            <v>Kec. Guntur</v>
          </cell>
          <cell r="G976" t="str">
            <v>SWASTA</v>
          </cell>
          <cell r="P976">
            <v>0</v>
          </cell>
          <cell r="Q976">
            <v>0</v>
          </cell>
          <cell r="S976">
            <v>12</v>
          </cell>
          <cell r="T976">
            <v>6</v>
          </cell>
          <cell r="Y976">
            <v>12</v>
          </cell>
          <cell r="Z976">
            <v>6</v>
          </cell>
          <cell r="AB976">
            <v>12</v>
          </cell>
          <cell r="AC976">
            <v>6</v>
          </cell>
          <cell r="BD976">
            <v>1</v>
          </cell>
          <cell r="BE976">
            <v>0</v>
          </cell>
          <cell r="BG976">
            <v>11</v>
          </cell>
          <cell r="BH976">
            <v>6</v>
          </cell>
          <cell r="BM976">
            <v>0</v>
          </cell>
          <cell r="BN976">
            <v>0</v>
          </cell>
          <cell r="BU976">
            <v>0</v>
          </cell>
          <cell r="BV976">
            <v>0</v>
          </cell>
        </row>
        <row r="977">
          <cell r="C977" t="str">
            <v>MA</v>
          </cell>
          <cell r="D977" t="str">
            <v>Kec. Guntur</v>
          </cell>
          <cell r="G977" t="str">
            <v>SWASTA</v>
          </cell>
          <cell r="P977">
            <v>0</v>
          </cell>
          <cell r="Q977">
            <v>0</v>
          </cell>
          <cell r="S977">
            <v>6</v>
          </cell>
          <cell r="T977">
            <v>14</v>
          </cell>
          <cell r="Y977">
            <v>6</v>
          </cell>
          <cell r="Z977">
            <v>14</v>
          </cell>
          <cell r="AB977">
            <v>6</v>
          </cell>
          <cell r="AC977">
            <v>14</v>
          </cell>
          <cell r="BD977">
            <v>0</v>
          </cell>
          <cell r="BE977">
            <v>1</v>
          </cell>
          <cell r="BG977">
            <v>6</v>
          </cell>
          <cell r="BH977">
            <v>13</v>
          </cell>
          <cell r="BM977">
            <v>0</v>
          </cell>
          <cell r="BN977">
            <v>0</v>
          </cell>
          <cell r="BU977">
            <v>0</v>
          </cell>
          <cell r="BV977">
            <v>0</v>
          </cell>
        </row>
        <row r="978">
          <cell r="C978" t="str">
            <v>MA</v>
          </cell>
          <cell r="D978" t="str">
            <v>Kec. Guntur</v>
          </cell>
          <cell r="G978" t="str">
            <v>SWASTA</v>
          </cell>
          <cell r="P978">
            <v>0</v>
          </cell>
          <cell r="Q978">
            <v>0</v>
          </cell>
          <cell r="S978">
            <v>6</v>
          </cell>
          <cell r="T978">
            <v>4</v>
          </cell>
          <cell r="Y978">
            <v>6</v>
          </cell>
          <cell r="Z978">
            <v>4</v>
          </cell>
          <cell r="AB978">
            <v>6</v>
          </cell>
          <cell r="AC978">
            <v>4</v>
          </cell>
          <cell r="BD978">
            <v>0</v>
          </cell>
          <cell r="BE978">
            <v>0</v>
          </cell>
          <cell r="BG978">
            <v>6</v>
          </cell>
          <cell r="BH978">
            <v>4</v>
          </cell>
          <cell r="BM978">
            <v>0</v>
          </cell>
          <cell r="BN978">
            <v>0</v>
          </cell>
          <cell r="BU978">
            <v>0</v>
          </cell>
          <cell r="BV978">
            <v>0</v>
          </cell>
        </row>
        <row r="979">
          <cell r="C979" t="str">
            <v>MA</v>
          </cell>
          <cell r="D979" t="str">
            <v>Kec. Guntur</v>
          </cell>
          <cell r="G979" t="str">
            <v>SWASTA</v>
          </cell>
          <cell r="P979">
            <v>0</v>
          </cell>
          <cell r="Q979">
            <v>0</v>
          </cell>
          <cell r="S979">
            <v>4</v>
          </cell>
          <cell r="T979">
            <v>3</v>
          </cell>
          <cell r="Y979">
            <v>4</v>
          </cell>
          <cell r="Z979">
            <v>3</v>
          </cell>
          <cell r="AB979">
            <v>4</v>
          </cell>
          <cell r="AC979">
            <v>3</v>
          </cell>
          <cell r="BD979">
            <v>0</v>
          </cell>
          <cell r="BE979">
            <v>0</v>
          </cell>
          <cell r="BG979">
            <v>4</v>
          </cell>
          <cell r="BH979">
            <v>3</v>
          </cell>
          <cell r="BM979">
            <v>0</v>
          </cell>
          <cell r="BN979">
            <v>0</v>
          </cell>
          <cell r="BU979">
            <v>0</v>
          </cell>
          <cell r="BV979">
            <v>0</v>
          </cell>
        </row>
        <row r="980">
          <cell r="C980" t="str">
            <v>MA</v>
          </cell>
          <cell r="D980" t="str">
            <v>Kec. Guntur</v>
          </cell>
          <cell r="G980" t="str">
            <v>SWASTA</v>
          </cell>
          <cell r="P980">
            <v>0</v>
          </cell>
          <cell r="Q980">
            <v>0</v>
          </cell>
          <cell r="S980">
            <v>3</v>
          </cell>
          <cell r="T980">
            <v>2</v>
          </cell>
          <cell r="Y980">
            <v>3</v>
          </cell>
          <cell r="Z980">
            <v>2</v>
          </cell>
          <cell r="AB980">
            <v>3</v>
          </cell>
          <cell r="AC980">
            <v>2</v>
          </cell>
          <cell r="BD980">
            <v>0</v>
          </cell>
          <cell r="BE980">
            <v>0</v>
          </cell>
          <cell r="BG980">
            <v>3</v>
          </cell>
          <cell r="BH980">
            <v>2</v>
          </cell>
          <cell r="BM980">
            <v>0</v>
          </cell>
          <cell r="BN980">
            <v>0</v>
          </cell>
          <cell r="BU980">
            <v>0</v>
          </cell>
          <cell r="BV980">
            <v>0</v>
          </cell>
        </row>
        <row r="981">
          <cell r="C981" t="str">
            <v>MA</v>
          </cell>
          <cell r="D981" t="str">
            <v>Kec. Guntur</v>
          </cell>
          <cell r="G981" t="str">
            <v>SWASTA</v>
          </cell>
          <cell r="P981">
            <v>0</v>
          </cell>
          <cell r="Q981">
            <v>0</v>
          </cell>
          <cell r="S981">
            <v>2</v>
          </cell>
          <cell r="T981">
            <v>2</v>
          </cell>
          <cell r="Y981">
            <v>2</v>
          </cell>
          <cell r="Z981">
            <v>2</v>
          </cell>
          <cell r="AB981">
            <v>2</v>
          </cell>
          <cell r="AC981">
            <v>2</v>
          </cell>
          <cell r="BD981">
            <v>0</v>
          </cell>
          <cell r="BE981">
            <v>0</v>
          </cell>
          <cell r="BG981">
            <v>2</v>
          </cell>
          <cell r="BH981">
            <v>2</v>
          </cell>
          <cell r="BM981">
            <v>0</v>
          </cell>
          <cell r="BN981">
            <v>0</v>
          </cell>
          <cell r="BU981">
            <v>0</v>
          </cell>
          <cell r="BV981">
            <v>0</v>
          </cell>
        </row>
        <row r="982">
          <cell r="C982" t="str">
            <v>MA</v>
          </cell>
          <cell r="D982" t="str">
            <v>Kec. Sayung</v>
          </cell>
          <cell r="G982" t="str">
            <v>SWASTA</v>
          </cell>
          <cell r="P982">
            <v>0</v>
          </cell>
          <cell r="Q982">
            <v>0</v>
          </cell>
          <cell r="S982">
            <v>5</v>
          </cell>
          <cell r="T982">
            <v>6</v>
          </cell>
          <cell r="Y982">
            <v>5</v>
          </cell>
          <cell r="Z982">
            <v>6</v>
          </cell>
          <cell r="AB982">
            <v>5</v>
          </cell>
          <cell r="AC982">
            <v>6</v>
          </cell>
          <cell r="BD982">
            <v>0</v>
          </cell>
          <cell r="BE982">
            <v>0</v>
          </cell>
          <cell r="BG982">
            <v>5</v>
          </cell>
          <cell r="BH982">
            <v>6</v>
          </cell>
          <cell r="BM982">
            <v>0</v>
          </cell>
          <cell r="BN982">
            <v>0</v>
          </cell>
          <cell r="BU982">
            <v>0</v>
          </cell>
          <cell r="BV982">
            <v>0</v>
          </cell>
        </row>
        <row r="983">
          <cell r="C983" t="str">
            <v>MA</v>
          </cell>
          <cell r="D983" t="str">
            <v>Kec. Sayung</v>
          </cell>
          <cell r="G983" t="str">
            <v>SWASTA</v>
          </cell>
          <cell r="P983">
            <v>0</v>
          </cell>
          <cell r="Q983">
            <v>0</v>
          </cell>
          <cell r="S983">
            <v>4</v>
          </cell>
          <cell r="T983">
            <v>2</v>
          </cell>
          <cell r="Y983">
            <v>4</v>
          </cell>
          <cell r="Z983">
            <v>2</v>
          </cell>
          <cell r="AB983">
            <v>4</v>
          </cell>
          <cell r="AC983">
            <v>2</v>
          </cell>
          <cell r="BD983">
            <v>0</v>
          </cell>
          <cell r="BE983">
            <v>0</v>
          </cell>
          <cell r="BG983">
            <v>4</v>
          </cell>
          <cell r="BH983">
            <v>2</v>
          </cell>
          <cell r="BM983">
            <v>0</v>
          </cell>
          <cell r="BN983">
            <v>0</v>
          </cell>
          <cell r="BU983">
            <v>0</v>
          </cell>
          <cell r="BV983">
            <v>0</v>
          </cell>
        </row>
        <row r="984">
          <cell r="C984" t="str">
            <v>MA</v>
          </cell>
          <cell r="D984" t="str">
            <v>Kec. Sayung</v>
          </cell>
          <cell r="G984" t="str">
            <v>SWASTA</v>
          </cell>
          <cell r="P984">
            <v>1</v>
          </cell>
          <cell r="Q984">
            <v>1</v>
          </cell>
          <cell r="S984">
            <v>9</v>
          </cell>
          <cell r="T984">
            <v>3</v>
          </cell>
          <cell r="Y984">
            <v>9</v>
          </cell>
          <cell r="Z984">
            <v>3</v>
          </cell>
          <cell r="AB984">
            <v>10</v>
          </cell>
          <cell r="AC984">
            <v>4</v>
          </cell>
          <cell r="BD984">
            <v>0</v>
          </cell>
          <cell r="BE984">
            <v>0</v>
          </cell>
          <cell r="BG984">
            <v>10</v>
          </cell>
          <cell r="BH984">
            <v>4</v>
          </cell>
          <cell r="BM984">
            <v>0</v>
          </cell>
          <cell r="BN984">
            <v>0</v>
          </cell>
          <cell r="BU984">
            <v>0</v>
          </cell>
          <cell r="BV984">
            <v>0</v>
          </cell>
        </row>
        <row r="985">
          <cell r="C985" t="str">
            <v>MA</v>
          </cell>
          <cell r="D985" t="str">
            <v>Kec. Sayung</v>
          </cell>
          <cell r="G985" t="str">
            <v>SWASTA</v>
          </cell>
          <cell r="P985">
            <v>0</v>
          </cell>
          <cell r="Q985">
            <v>0</v>
          </cell>
          <cell r="S985">
            <v>8</v>
          </cell>
          <cell r="T985">
            <v>2</v>
          </cell>
          <cell r="Y985">
            <v>8</v>
          </cell>
          <cell r="Z985">
            <v>2</v>
          </cell>
          <cell r="AB985">
            <v>8</v>
          </cell>
          <cell r="AC985">
            <v>2</v>
          </cell>
          <cell r="BD985">
            <v>0</v>
          </cell>
          <cell r="BE985">
            <v>0</v>
          </cell>
          <cell r="BG985">
            <v>8</v>
          </cell>
          <cell r="BH985">
            <v>2</v>
          </cell>
          <cell r="BM985">
            <v>0</v>
          </cell>
          <cell r="BN985">
            <v>0</v>
          </cell>
          <cell r="BU985">
            <v>0</v>
          </cell>
          <cell r="BV985">
            <v>0</v>
          </cell>
        </row>
        <row r="986">
          <cell r="C986" t="str">
            <v>MA</v>
          </cell>
          <cell r="D986" t="str">
            <v>Kec. Sayung</v>
          </cell>
          <cell r="G986" t="str">
            <v>SWASTA</v>
          </cell>
          <cell r="P986">
            <v>0</v>
          </cell>
          <cell r="Q986">
            <v>0</v>
          </cell>
          <cell r="S986">
            <v>13</v>
          </cell>
          <cell r="T986">
            <v>9</v>
          </cell>
          <cell r="Y986">
            <v>13</v>
          </cell>
          <cell r="Z986">
            <v>9</v>
          </cell>
          <cell r="AB986">
            <v>13</v>
          </cell>
          <cell r="AC986">
            <v>9</v>
          </cell>
          <cell r="BD986">
            <v>1</v>
          </cell>
          <cell r="BE986">
            <v>0</v>
          </cell>
          <cell r="BG986">
            <v>12</v>
          </cell>
          <cell r="BH986">
            <v>9</v>
          </cell>
          <cell r="BM986">
            <v>0</v>
          </cell>
          <cell r="BN986">
            <v>0</v>
          </cell>
          <cell r="BU986">
            <v>0</v>
          </cell>
          <cell r="BV986">
            <v>0</v>
          </cell>
        </row>
        <row r="987">
          <cell r="C987" t="str">
            <v>MA</v>
          </cell>
          <cell r="D987" t="str">
            <v>Kec. Sayung</v>
          </cell>
          <cell r="G987" t="str">
            <v>SWASTA</v>
          </cell>
          <cell r="P987">
            <v>1</v>
          </cell>
          <cell r="Q987">
            <v>3</v>
          </cell>
          <cell r="S987">
            <v>15</v>
          </cell>
          <cell r="T987">
            <v>5</v>
          </cell>
          <cell r="Y987">
            <v>15</v>
          </cell>
          <cell r="Z987">
            <v>5</v>
          </cell>
          <cell r="AB987">
            <v>16</v>
          </cell>
          <cell r="AC987">
            <v>8</v>
          </cell>
          <cell r="BD987">
            <v>1</v>
          </cell>
          <cell r="BE987">
            <v>0</v>
          </cell>
          <cell r="BG987">
            <v>15</v>
          </cell>
          <cell r="BH987">
            <v>8</v>
          </cell>
          <cell r="BM987">
            <v>0</v>
          </cell>
          <cell r="BN987">
            <v>0</v>
          </cell>
          <cell r="BU987">
            <v>0</v>
          </cell>
          <cell r="BV987">
            <v>0</v>
          </cell>
        </row>
        <row r="988">
          <cell r="C988" t="str">
            <v>MA</v>
          </cell>
          <cell r="D988" t="str">
            <v>Kec. Sayung</v>
          </cell>
          <cell r="G988" t="str">
            <v>SWASTA</v>
          </cell>
          <cell r="P988">
            <v>0</v>
          </cell>
          <cell r="Q988">
            <v>1</v>
          </cell>
          <cell r="S988">
            <v>9</v>
          </cell>
          <cell r="T988">
            <v>5</v>
          </cell>
          <cell r="Y988">
            <v>9</v>
          </cell>
          <cell r="Z988">
            <v>5</v>
          </cell>
          <cell r="AB988">
            <v>9</v>
          </cell>
          <cell r="AC988">
            <v>6</v>
          </cell>
          <cell r="BD988">
            <v>0</v>
          </cell>
          <cell r="BE988">
            <v>0</v>
          </cell>
          <cell r="BG988">
            <v>9</v>
          </cell>
          <cell r="BH988">
            <v>6</v>
          </cell>
          <cell r="BM988">
            <v>0</v>
          </cell>
          <cell r="BN988">
            <v>0</v>
          </cell>
          <cell r="BU988">
            <v>0</v>
          </cell>
          <cell r="BV988">
            <v>0</v>
          </cell>
        </row>
        <row r="989">
          <cell r="C989" t="str">
            <v>MA</v>
          </cell>
          <cell r="D989" t="str">
            <v>Kec. Sayung</v>
          </cell>
          <cell r="G989" t="str">
            <v>SWASTA</v>
          </cell>
          <cell r="P989">
            <v>0</v>
          </cell>
          <cell r="Q989">
            <v>0</v>
          </cell>
          <cell r="S989">
            <v>2</v>
          </cell>
          <cell r="T989">
            <v>6</v>
          </cell>
          <cell r="Y989">
            <v>2</v>
          </cell>
          <cell r="Z989">
            <v>6</v>
          </cell>
          <cell r="AB989">
            <v>2</v>
          </cell>
          <cell r="AC989">
            <v>6</v>
          </cell>
          <cell r="BD989">
            <v>0</v>
          </cell>
          <cell r="BE989">
            <v>0</v>
          </cell>
          <cell r="BG989">
            <v>2</v>
          </cell>
          <cell r="BH989">
            <v>6</v>
          </cell>
          <cell r="BM989">
            <v>0</v>
          </cell>
          <cell r="BN989">
            <v>0</v>
          </cell>
          <cell r="BU989">
            <v>0</v>
          </cell>
          <cell r="BV989">
            <v>0</v>
          </cell>
        </row>
        <row r="990">
          <cell r="C990" t="str">
            <v>MA</v>
          </cell>
          <cell r="D990" t="str">
            <v>Kec. Sayung</v>
          </cell>
          <cell r="G990" t="str">
            <v>SWASTA</v>
          </cell>
          <cell r="P990">
            <v>0</v>
          </cell>
          <cell r="Q990">
            <v>0</v>
          </cell>
          <cell r="S990">
            <v>2</v>
          </cell>
          <cell r="T990">
            <v>3</v>
          </cell>
          <cell r="Y990">
            <v>2</v>
          </cell>
          <cell r="Z990">
            <v>3</v>
          </cell>
          <cell r="AB990">
            <v>2</v>
          </cell>
          <cell r="AC990">
            <v>3</v>
          </cell>
          <cell r="BD990">
            <v>0</v>
          </cell>
          <cell r="BE990">
            <v>0</v>
          </cell>
          <cell r="BG990">
            <v>2</v>
          </cell>
          <cell r="BH990">
            <v>3</v>
          </cell>
          <cell r="BM990">
            <v>0</v>
          </cell>
          <cell r="BN990">
            <v>0</v>
          </cell>
          <cell r="BU990">
            <v>0</v>
          </cell>
          <cell r="BV990">
            <v>0</v>
          </cell>
        </row>
        <row r="991">
          <cell r="C991" t="str">
            <v>MA</v>
          </cell>
          <cell r="D991" t="str">
            <v>Kec. Karang Tengah</v>
          </cell>
          <cell r="G991" t="str">
            <v>SWASTA</v>
          </cell>
          <cell r="P991">
            <v>0</v>
          </cell>
          <cell r="Q991">
            <v>0</v>
          </cell>
          <cell r="S991">
            <v>10</v>
          </cell>
          <cell r="T991">
            <v>7</v>
          </cell>
          <cell r="Y991">
            <v>10</v>
          </cell>
          <cell r="Z991">
            <v>7</v>
          </cell>
          <cell r="AB991">
            <v>10</v>
          </cell>
          <cell r="AC991">
            <v>7</v>
          </cell>
          <cell r="BD991">
            <v>0</v>
          </cell>
          <cell r="BE991">
            <v>0</v>
          </cell>
          <cell r="BG991">
            <v>10</v>
          </cell>
          <cell r="BH991">
            <v>7</v>
          </cell>
          <cell r="BM991">
            <v>0</v>
          </cell>
          <cell r="BN991">
            <v>0</v>
          </cell>
          <cell r="BU991">
            <v>0</v>
          </cell>
          <cell r="BV991">
            <v>0</v>
          </cell>
        </row>
        <row r="992">
          <cell r="C992" t="str">
            <v>MA</v>
          </cell>
          <cell r="D992" t="str">
            <v>Kec. Karang Tengah</v>
          </cell>
          <cell r="G992" t="str">
            <v>SWASTA</v>
          </cell>
          <cell r="P992">
            <v>0</v>
          </cell>
          <cell r="Q992">
            <v>0</v>
          </cell>
          <cell r="S992">
            <v>7</v>
          </cell>
          <cell r="T992">
            <v>8</v>
          </cell>
          <cell r="Y992">
            <v>7</v>
          </cell>
          <cell r="Z992">
            <v>8</v>
          </cell>
          <cell r="AB992">
            <v>7</v>
          </cell>
          <cell r="AC992">
            <v>8</v>
          </cell>
          <cell r="BD992">
            <v>0</v>
          </cell>
          <cell r="BE992">
            <v>0</v>
          </cell>
          <cell r="BG992">
            <v>7</v>
          </cell>
          <cell r="BH992">
            <v>8</v>
          </cell>
          <cell r="BM992">
            <v>0</v>
          </cell>
          <cell r="BN992">
            <v>0</v>
          </cell>
          <cell r="BU992">
            <v>0</v>
          </cell>
          <cell r="BV992">
            <v>0</v>
          </cell>
        </row>
        <row r="993">
          <cell r="C993" t="str">
            <v>MA</v>
          </cell>
          <cell r="D993" t="str">
            <v>Kec. Bonang</v>
          </cell>
          <cell r="G993" t="str">
            <v>SWASTA</v>
          </cell>
          <cell r="P993">
            <v>0</v>
          </cell>
          <cell r="Q993">
            <v>0</v>
          </cell>
          <cell r="S993">
            <v>5</v>
          </cell>
          <cell r="T993">
            <v>3</v>
          </cell>
          <cell r="Y993">
            <v>5</v>
          </cell>
          <cell r="Z993">
            <v>3</v>
          </cell>
          <cell r="AB993">
            <v>5</v>
          </cell>
          <cell r="AC993">
            <v>3</v>
          </cell>
          <cell r="BD993">
            <v>0</v>
          </cell>
          <cell r="BE993">
            <v>0</v>
          </cell>
          <cell r="BG993">
            <v>5</v>
          </cell>
          <cell r="BH993">
            <v>3</v>
          </cell>
          <cell r="BM993">
            <v>0</v>
          </cell>
          <cell r="BN993">
            <v>0</v>
          </cell>
          <cell r="BU993">
            <v>0</v>
          </cell>
          <cell r="BV993">
            <v>0</v>
          </cell>
        </row>
        <row r="994">
          <cell r="C994" t="str">
            <v>MA</v>
          </cell>
          <cell r="D994" t="str">
            <v>Kec. Bonang</v>
          </cell>
          <cell r="G994" t="str">
            <v>SWASTA</v>
          </cell>
          <cell r="P994">
            <v>0</v>
          </cell>
          <cell r="Q994">
            <v>0</v>
          </cell>
          <cell r="S994">
            <v>7</v>
          </cell>
          <cell r="T994">
            <v>4</v>
          </cell>
          <cell r="Y994">
            <v>7</v>
          </cell>
          <cell r="Z994">
            <v>4</v>
          </cell>
          <cell r="AB994">
            <v>7</v>
          </cell>
          <cell r="AC994">
            <v>4</v>
          </cell>
          <cell r="BD994">
            <v>0</v>
          </cell>
          <cell r="BE994">
            <v>0</v>
          </cell>
          <cell r="BG994">
            <v>7</v>
          </cell>
          <cell r="BH994">
            <v>4</v>
          </cell>
          <cell r="BM994">
            <v>0</v>
          </cell>
          <cell r="BN994">
            <v>0</v>
          </cell>
          <cell r="BU994">
            <v>0</v>
          </cell>
          <cell r="BV994">
            <v>0</v>
          </cell>
        </row>
        <row r="995">
          <cell r="C995" t="str">
            <v>MA</v>
          </cell>
          <cell r="D995" t="str">
            <v>Kec. Bonang</v>
          </cell>
          <cell r="G995" t="str">
            <v>SWASTA</v>
          </cell>
          <cell r="P995">
            <v>0</v>
          </cell>
          <cell r="Q995">
            <v>0</v>
          </cell>
          <cell r="S995">
            <v>6</v>
          </cell>
          <cell r="T995">
            <v>6</v>
          </cell>
          <cell r="Y995">
            <v>6</v>
          </cell>
          <cell r="Z995">
            <v>6</v>
          </cell>
          <cell r="AB995">
            <v>6</v>
          </cell>
          <cell r="AC995">
            <v>6</v>
          </cell>
          <cell r="BD995">
            <v>0</v>
          </cell>
          <cell r="BE995">
            <v>0</v>
          </cell>
          <cell r="BG995">
            <v>6</v>
          </cell>
          <cell r="BH995">
            <v>6</v>
          </cell>
          <cell r="BM995">
            <v>0</v>
          </cell>
          <cell r="BN995">
            <v>0</v>
          </cell>
          <cell r="BU995">
            <v>0</v>
          </cell>
          <cell r="BV995">
            <v>0</v>
          </cell>
        </row>
        <row r="996">
          <cell r="C996" t="str">
            <v>MA</v>
          </cell>
          <cell r="D996" t="str">
            <v>Kec. Bonang</v>
          </cell>
          <cell r="G996" t="str">
            <v>SWASTA</v>
          </cell>
          <cell r="P996">
            <v>0</v>
          </cell>
          <cell r="Q996">
            <v>0</v>
          </cell>
          <cell r="S996">
            <v>9</v>
          </cell>
          <cell r="T996">
            <v>10</v>
          </cell>
          <cell r="Y996">
            <v>9</v>
          </cell>
          <cell r="Z996">
            <v>10</v>
          </cell>
          <cell r="AB996">
            <v>9</v>
          </cell>
          <cell r="AC996">
            <v>10</v>
          </cell>
          <cell r="BD996">
            <v>0</v>
          </cell>
          <cell r="BE996">
            <v>0</v>
          </cell>
          <cell r="BG996">
            <v>9</v>
          </cell>
          <cell r="BH996">
            <v>10</v>
          </cell>
          <cell r="BM996">
            <v>0</v>
          </cell>
          <cell r="BN996">
            <v>0</v>
          </cell>
          <cell r="BU996">
            <v>0</v>
          </cell>
          <cell r="BV996">
            <v>0</v>
          </cell>
        </row>
        <row r="997">
          <cell r="C997" t="str">
            <v>MA</v>
          </cell>
          <cell r="D997" t="str">
            <v>Kec. Bonang</v>
          </cell>
          <cell r="G997" t="str">
            <v>SWASTA</v>
          </cell>
          <cell r="P997">
            <v>2</v>
          </cell>
          <cell r="Q997">
            <v>1</v>
          </cell>
          <cell r="S997">
            <v>9</v>
          </cell>
          <cell r="T997">
            <v>5</v>
          </cell>
          <cell r="Y997">
            <v>9</v>
          </cell>
          <cell r="Z997">
            <v>5</v>
          </cell>
          <cell r="AB997">
            <v>11</v>
          </cell>
          <cell r="AC997">
            <v>6</v>
          </cell>
          <cell r="BD997">
            <v>1</v>
          </cell>
          <cell r="BE997">
            <v>0</v>
          </cell>
          <cell r="BG997">
            <v>10</v>
          </cell>
          <cell r="BH997">
            <v>6</v>
          </cell>
          <cell r="BM997">
            <v>0</v>
          </cell>
          <cell r="BN997">
            <v>0</v>
          </cell>
          <cell r="BU997">
            <v>0</v>
          </cell>
          <cell r="BV997">
            <v>0</v>
          </cell>
        </row>
        <row r="998">
          <cell r="C998" t="str">
            <v>MA</v>
          </cell>
          <cell r="D998" t="str">
            <v>Kec. Bonang</v>
          </cell>
          <cell r="G998" t="str">
            <v>SWASTA</v>
          </cell>
          <cell r="P998">
            <v>0</v>
          </cell>
          <cell r="Q998">
            <v>1</v>
          </cell>
          <cell r="S998">
            <v>11</v>
          </cell>
          <cell r="T998">
            <v>6</v>
          </cell>
          <cell r="Y998">
            <v>11</v>
          </cell>
          <cell r="Z998">
            <v>6</v>
          </cell>
          <cell r="AB998">
            <v>11</v>
          </cell>
          <cell r="AC998">
            <v>7</v>
          </cell>
          <cell r="BD998">
            <v>1</v>
          </cell>
          <cell r="BE998">
            <v>0</v>
          </cell>
          <cell r="BG998">
            <v>10</v>
          </cell>
          <cell r="BH998">
            <v>7</v>
          </cell>
          <cell r="BM998">
            <v>0</v>
          </cell>
          <cell r="BN998">
            <v>0</v>
          </cell>
          <cell r="BU998">
            <v>0</v>
          </cell>
          <cell r="BV998">
            <v>0</v>
          </cell>
        </row>
        <row r="999">
          <cell r="C999" t="str">
            <v>MA</v>
          </cell>
          <cell r="D999" t="str">
            <v>Kec. Demak</v>
          </cell>
          <cell r="G999" t="str">
            <v>SWASTA</v>
          </cell>
          <cell r="P999">
            <v>0</v>
          </cell>
          <cell r="Q999">
            <v>0</v>
          </cell>
          <cell r="S999">
            <v>5</v>
          </cell>
          <cell r="T999">
            <v>8</v>
          </cell>
          <cell r="Y999">
            <v>5</v>
          </cell>
          <cell r="Z999">
            <v>8</v>
          </cell>
          <cell r="AB999">
            <v>5</v>
          </cell>
          <cell r="AC999">
            <v>8</v>
          </cell>
          <cell r="BD999">
            <v>0</v>
          </cell>
          <cell r="BE999">
            <v>0</v>
          </cell>
          <cell r="BG999">
            <v>5</v>
          </cell>
          <cell r="BH999">
            <v>8</v>
          </cell>
          <cell r="BM999">
            <v>0</v>
          </cell>
          <cell r="BN999">
            <v>0</v>
          </cell>
          <cell r="BU999">
            <v>0</v>
          </cell>
          <cell r="BV999">
            <v>0</v>
          </cell>
        </row>
        <row r="1000">
          <cell r="C1000" t="str">
            <v>MA</v>
          </cell>
          <cell r="D1000" t="str">
            <v>Kec. Demak</v>
          </cell>
          <cell r="G1000" t="str">
            <v>SWASTA</v>
          </cell>
          <cell r="P1000">
            <v>5</v>
          </cell>
          <cell r="Q1000">
            <v>4</v>
          </cell>
          <cell r="S1000">
            <v>5</v>
          </cell>
          <cell r="T1000">
            <v>6</v>
          </cell>
          <cell r="Y1000">
            <v>5</v>
          </cell>
          <cell r="Z1000">
            <v>6</v>
          </cell>
          <cell r="AB1000">
            <v>10</v>
          </cell>
          <cell r="AC1000">
            <v>10</v>
          </cell>
          <cell r="BD1000">
            <v>0</v>
          </cell>
          <cell r="BE1000">
            <v>0</v>
          </cell>
          <cell r="BG1000">
            <v>10</v>
          </cell>
          <cell r="BH1000">
            <v>10</v>
          </cell>
          <cell r="BM1000">
            <v>0</v>
          </cell>
          <cell r="BN1000">
            <v>0</v>
          </cell>
          <cell r="BU1000">
            <v>0</v>
          </cell>
          <cell r="BV1000">
            <v>0</v>
          </cell>
        </row>
        <row r="1001">
          <cell r="C1001" t="str">
            <v>MA</v>
          </cell>
          <cell r="D1001" t="str">
            <v>Kec. Wonosalam</v>
          </cell>
          <cell r="G1001" t="str">
            <v>SWASTA</v>
          </cell>
          <cell r="P1001">
            <v>0</v>
          </cell>
          <cell r="Q1001">
            <v>0</v>
          </cell>
          <cell r="S1001">
            <v>12</v>
          </cell>
          <cell r="T1001">
            <v>7</v>
          </cell>
          <cell r="Y1001">
            <v>12</v>
          </cell>
          <cell r="Z1001">
            <v>7</v>
          </cell>
          <cell r="AB1001">
            <v>12</v>
          </cell>
          <cell r="AC1001">
            <v>7</v>
          </cell>
          <cell r="BD1001">
            <v>1</v>
          </cell>
          <cell r="BE1001">
            <v>0</v>
          </cell>
          <cell r="BG1001">
            <v>11</v>
          </cell>
          <cell r="BH1001">
            <v>7</v>
          </cell>
          <cell r="BM1001">
            <v>0</v>
          </cell>
          <cell r="BN1001">
            <v>0</v>
          </cell>
          <cell r="BU1001">
            <v>0</v>
          </cell>
          <cell r="BV1001">
            <v>0</v>
          </cell>
        </row>
        <row r="1002">
          <cell r="C1002" t="str">
            <v>MA</v>
          </cell>
          <cell r="D1002" t="str">
            <v>Kec. Wonosalam</v>
          </cell>
          <cell r="G1002" t="str">
            <v>SWASTA</v>
          </cell>
          <cell r="P1002">
            <v>0</v>
          </cell>
          <cell r="Q1002">
            <v>0</v>
          </cell>
          <cell r="S1002">
            <v>13</v>
          </cell>
          <cell r="T1002">
            <v>10</v>
          </cell>
          <cell r="Y1002">
            <v>13</v>
          </cell>
          <cell r="Z1002">
            <v>10</v>
          </cell>
          <cell r="AB1002">
            <v>13</v>
          </cell>
          <cell r="AC1002">
            <v>10</v>
          </cell>
          <cell r="BD1002">
            <v>1</v>
          </cell>
          <cell r="BE1002">
            <v>0</v>
          </cell>
          <cell r="BG1002">
            <v>12</v>
          </cell>
          <cell r="BH1002">
            <v>10</v>
          </cell>
          <cell r="BM1002">
            <v>0</v>
          </cell>
          <cell r="BN1002">
            <v>0</v>
          </cell>
          <cell r="BU1002">
            <v>0</v>
          </cell>
          <cell r="BV1002">
            <v>0</v>
          </cell>
        </row>
        <row r="1003">
          <cell r="C1003" t="str">
            <v>MA</v>
          </cell>
          <cell r="D1003" t="str">
            <v>Kec. Wonosalam</v>
          </cell>
          <cell r="G1003" t="str">
            <v>SWASTA</v>
          </cell>
          <cell r="P1003">
            <v>0</v>
          </cell>
          <cell r="Q1003">
            <v>0</v>
          </cell>
          <cell r="S1003">
            <v>8</v>
          </cell>
          <cell r="T1003">
            <v>4</v>
          </cell>
          <cell r="Y1003">
            <v>8</v>
          </cell>
          <cell r="Z1003">
            <v>4</v>
          </cell>
          <cell r="AB1003">
            <v>8</v>
          </cell>
          <cell r="AC1003">
            <v>4</v>
          </cell>
          <cell r="BD1003">
            <v>0</v>
          </cell>
          <cell r="BE1003">
            <v>0</v>
          </cell>
          <cell r="BG1003">
            <v>8</v>
          </cell>
          <cell r="BH1003">
            <v>4</v>
          </cell>
          <cell r="BM1003">
            <v>0</v>
          </cell>
          <cell r="BN1003">
            <v>0</v>
          </cell>
          <cell r="BU1003">
            <v>0</v>
          </cell>
          <cell r="BV1003">
            <v>0</v>
          </cell>
        </row>
        <row r="1004">
          <cell r="C1004" t="str">
            <v>MA</v>
          </cell>
          <cell r="D1004" t="str">
            <v>Kec. Dempet</v>
          </cell>
          <cell r="G1004" t="str">
            <v>SWASTA</v>
          </cell>
          <cell r="P1004">
            <v>0</v>
          </cell>
          <cell r="Q1004">
            <v>0</v>
          </cell>
          <cell r="S1004">
            <v>6</v>
          </cell>
          <cell r="T1004">
            <v>6</v>
          </cell>
          <cell r="Y1004">
            <v>6</v>
          </cell>
          <cell r="Z1004">
            <v>6</v>
          </cell>
          <cell r="AB1004">
            <v>6</v>
          </cell>
          <cell r="AC1004">
            <v>6</v>
          </cell>
          <cell r="BD1004">
            <v>0</v>
          </cell>
          <cell r="BE1004">
            <v>0</v>
          </cell>
          <cell r="BG1004">
            <v>6</v>
          </cell>
          <cell r="BH1004">
            <v>6</v>
          </cell>
          <cell r="BM1004">
            <v>0</v>
          </cell>
          <cell r="BN1004">
            <v>0</v>
          </cell>
          <cell r="BU1004">
            <v>0</v>
          </cell>
          <cell r="BV1004">
            <v>0</v>
          </cell>
        </row>
        <row r="1005">
          <cell r="C1005" t="str">
            <v>MA</v>
          </cell>
          <cell r="D1005" t="str">
            <v>Kec. Dempet</v>
          </cell>
          <cell r="G1005" t="str">
            <v>SWASTA</v>
          </cell>
          <cell r="P1005">
            <v>0</v>
          </cell>
          <cell r="Q1005">
            <v>1</v>
          </cell>
          <cell r="S1005">
            <v>5</v>
          </cell>
          <cell r="T1005">
            <v>4</v>
          </cell>
          <cell r="Y1005">
            <v>5</v>
          </cell>
          <cell r="Z1005">
            <v>4</v>
          </cell>
          <cell r="AB1005">
            <v>5</v>
          </cell>
          <cell r="AC1005">
            <v>5</v>
          </cell>
          <cell r="BD1005">
            <v>0</v>
          </cell>
          <cell r="BE1005">
            <v>0</v>
          </cell>
          <cell r="BG1005">
            <v>5</v>
          </cell>
          <cell r="BH1005">
            <v>5</v>
          </cell>
          <cell r="BM1005">
            <v>0</v>
          </cell>
          <cell r="BN1005">
            <v>0</v>
          </cell>
          <cell r="BU1005">
            <v>0</v>
          </cell>
          <cell r="BV1005">
            <v>0</v>
          </cell>
        </row>
        <row r="1006">
          <cell r="C1006" t="str">
            <v>MA</v>
          </cell>
          <cell r="D1006" t="str">
            <v>Kec. Dempet</v>
          </cell>
          <cell r="G1006" t="str">
            <v>SWASTA</v>
          </cell>
          <cell r="P1006">
            <v>0</v>
          </cell>
          <cell r="Q1006">
            <v>0</v>
          </cell>
          <cell r="S1006">
            <v>5</v>
          </cell>
          <cell r="T1006">
            <v>3</v>
          </cell>
          <cell r="Y1006">
            <v>5</v>
          </cell>
          <cell r="Z1006">
            <v>3</v>
          </cell>
          <cell r="AB1006">
            <v>5</v>
          </cell>
          <cell r="AC1006">
            <v>3</v>
          </cell>
          <cell r="BD1006">
            <v>0</v>
          </cell>
          <cell r="BE1006">
            <v>0</v>
          </cell>
          <cell r="BG1006">
            <v>5</v>
          </cell>
          <cell r="BH1006">
            <v>3</v>
          </cell>
          <cell r="BM1006">
            <v>0</v>
          </cell>
          <cell r="BN1006">
            <v>0</v>
          </cell>
          <cell r="BU1006">
            <v>0</v>
          </cell>
          <cell r="BV1006">
            <v>0</v>
          </cell>
        </row>
        <row r="1007">
          <cell r="C1007" t="str">
            <v>MA</v>
          </cell>
          <cell r="D1007" t="str">
            <v>Kec. Gajah</v>
          </cell>
          <cell r="G1007" t="str">
            <v>SWASTA</v>
          </cell>
          <cell r="P1007">
            <v>1</v>
          </cell>
          <cell r="Q1007">
            <v>0</v>
          </cell>
          <cell r="S1007">
            <v>8</v>
          </cell>
          <cell r="T1007">
            <v>8</v>
          </cell>
          <cell r="Y1007">
            <v>8</v>
          </cell>
          <cell r="Z1007">
            <v>8</v>
          </cell>
          <cell r="AB1007">
            <v>9</v>
          </cell>
          <cell r="AC1007">
            <v>8</v>
          </cell>
          <cell r="BD1007">
            <v>0</v>
          </cell>
          <cell r="BE1007">
            <v>0</v>
          </cell>
          <cell r="BG1007">
            <v>9</v>
          </cell>
          <cell r="BH1007">
            <v>8</v>
          </cell>
          <cell r="BM1007">
            <v>0</v>
          </cell>
          <cell r="BN1007">
            <v>0</v>
          </cell>
          <cell r="BU1007">
            <v>0</v>
          </cell>
          <cell r="BV1007">
            <v>0</v>
          </cell>
        </row>
        <row r="1008">
          <cell r="C1008" t="str">
            <v>MA</v>
          </cell>
          <cell r="D1008" t="str">
            <v>Kec. Gajah</v>
          </cell>
          <cell r="G1008" t="str">
            <v>SWASTA</v>
          </cell>
          <cell r="P1008">
            <v>1</v>
          </cell>
          <cell r="Q1008">
            <v>3</v>
          </cell>
          <cell r="S1008">
            <v>17</v>
          </cell>
          <cell r="T1008">
            <v>16</v>
          </cell>
          <cell r="Y1008">
            <v>17</v>
          </cell>
          <cell r="Z1008">
            <v>16</v>
          </cell>
          <cell r="AB1008">
            <v>18</v>
          </cell>
          <cell r="AC1008">
            <v>19</v>
          </cell>
          <cell r="BD1008">
            <v>1</v>
          </cell>
          <cell r="BE1008">
            <v>1</v>
          </cell>
          <cell r="BG1008">
            <v>17</v>
          </cell>
          <cell r="BH1008">
            <v>18</v>
          </cell>
          <cell r="BM1008">
            <v>0</v>
          </cell>
          <cell r="BN1008">
            <v>0</v>
          </cell>
          <cell r="BU1008">
            <v>0</v>
          </cell>
          <cell r="BV1008">
            <v>0</v>
          </cell>
        </row>
        <row r="1009">
          <cell r="C1009" t="str">
            <v>MA</v>
          </cell>
          <cell r="D1009" t="str">
            <v>Kec. Gajah</v>
          </cell>
          <cell r="G1009" t="str">
            <v>SWASTA</v>
          </cell>
          <cell r="P1009">
            <v>1</v>
          </cell>
          <cell r="Q1009">
            <v>0</v>
          </cell>
          <cell r="S1009">
            <v>9</v>
          </cell>
          <cell r="T1009">
            <v>6</v>
          </cell>
          <cell r="Y1009">
            <v>9</v>
          </cell>
          <cell r="Z1009">
            <v>6</v>
          </cell>
          <cell r="AB1009">
            <v>10</v>
          </cell>
          <cell r="AC1009">
            <v>6</v>
          </cell>
          <cell r="BD1009">
            <v>0</v>
          </cell>
          <cell r="BE1009">
            <v>0</v>
          </cell>
          <cell r="BG1009">
            <v>10</v>
          </cell>
          <cell r="BH1009">
            <v>6</v>
          </cell>
          <cell r="BM1009">
            <v>0</v>
          </cell>
          <cell r="BN1009">
            <v>0</v>
          </cell>
          <cell r="BU1009">
            <v>0</v>
          </cell>
          <cell r="BV1009">
            <v>0</v>
          </cell>
        </row>
        <row r="1010">
          <cell r="C1010" t="str">
            <v>MA</v>
          </cell>
          <cell r="D1010" t="str">
            <v>Kec. Karanganyar</v>
          </cell>
          <cell r="G1010" t="str">
            <v>SWASTA</v>
          </cell>
          <cell r="P1010">
            <v>1</v>
          </cell>
          <cell r="Q1010">
            <v>0</v>
          </cell>
          <cell r="S1010">
            <v>7</v>
          </cell>
          <cell r="T1010">
            <v>6</v>
          </cell>
          <cell r="Y1010">
            <v>7</v>
          </cell>
          <cell r="Z1010">
            <v>6</v>
          </cell>
          <cell r="AB1010">
            <v>8</v>
          </cell>
          <cell r="AC1010">
            <v>6</v>
          </cell>
          <cell r="BD1010">
            <v>0</v>
          </cell>
          <cell r="BE1010">
            <v>0</v>
          </cell>
          <cell r="BG1010">
            <v>8</v>
          </cell>
          <cell r="BH1010">
            <v>6</v>
          </cell>
          <cell r="BM1010">
            <v>0</v>
          </cell>
          <cell r="BN1010">
            <v>0</v>
          </cell>
          <cell r="BU1010">
            <v>0</v>
          </cell>
          <cell r="BV1010">
            <v>0</v>
          </cell>
        </row>
        <row r="1011">
          <cell r="C1011" t="str">
            <v>MA</v>
          </cell>
          <cell r="D1011" t="str">
            <v>Kec. Karanganyar</v>
          </cell>
          <cell r="G1011" t="str">
            <v>SWASTA</v>
          </cell>
          <cell r="P1011">
            <v>0</v>
          </cell>
          <cell r="Q1011">
            <v>0</v>
          </cell>
          <cell r="S1011">
            <v>11</v>
          </cell>
          <cell r="T1011">
            <v>7</v>
          </cell>
          <cell r="Y1011">
            <v>11</v>
          </cell>
          <cell r="Z1011">
            <v>7</v>
          </cell>
          <cell r="AB1011">
            <v>11</v>
          </cell>
          <cell r="AC1011">
            <v>7</v>
          </cell>
          <cell r="BD1011">
            <v>1</v>
          </cell>
          <cell r="BE1011">
            <v>0</v>
          </cell>
          <cell r="BG1011">
            <v>10</v>
          </cell>
          <cell r="BH1011">
            <v>7</v>
          </cell>
          <cell r="BM1011">
            <v>0</v>
          </cell>
          <cell r="BN1011">
            <v>0</v>
          </cell>
          <cell r="BU1011">
            <v>0</v>
          </cell>
          <cell r="BV1011">
            <v>0</v>
          </cell>
        </row>
        <row r="1012">
          <cell r="C1012" t="str">
            <v>MA</v>
          </cell>
          <cell r="D1012" t="str">
            <v>Kec. Karanganyar</v>
          </cell>
          <cell r="G1012" t="str">
            <v>SWASTA</v>
          </cell>
          <cell r="P1012">
            <v>1</v>
          </cell>
          <cell r="Q1012">
            <v>2</v>
          </cell>
          <cell r="S1012">
            <v>16</v>
          </cell>
          <cell r="T1012">
            <v>5</v>
          </cell>
          <cell r="Y1012">
            <v>16</v>
          </cell>
          <cell r="Z1012">
            <v>5</v>
          </cell>
          <cell r="AB1012">
            <v>17</v>
          </cell>
          <cell r="AC1012">
            <v>7</v>
          </cell>
          <cell r="BD1012">
            <v>1</v>
          </cell>
          <cell r="BE1012">
            <v>0</v>
          </cell>
          <cell r="BG1012">
            <v>16</v>
          </cell>
          <cell r="BH1012">
            <v>7</v>
          </cell>
          <cell r="BM1012">
            <v>0</v>
          </cell>
          <cell r="BN1012">
            <v>0</v>
          </cell>
          <cell r="BU1012">
            <v>0</v>
          </cell>
          <cell r="BV1012">
            <v>0</v>
          </cell>
        </row>
        <row r="1013">
          <cell r="C1013" t="str">
            <v>MA</v>
          </cell>
          <cell r="D1013" t="str">
            <v>Kec. Karanganyar</v>
          </cell>
          <cell r="G1013" t="str">
            <v>SWASTA</v>
          </cell>
          <cell r="P1013">
            <v>0</v>
          </cell>
          <cell r="Q1013">
            <v>0</v>
          </cell>
          <cell r="S1013">
            <v>12</v>
          </cell>
          <cell r="T1013">
            <v>7</v>
          </cell>
          <cell r="Y1013">
            <v>12</v>
          </cell>
          <cell r="Z1013">
            <v>7</v>
          </cell>
          <cell r="AB1013">
            <v>12</v>
          </cell>
          <cell r="AC1013">
            <v>7</v>
          </cell>
          <cell r="BD1013">
            <v>1</v>
          </cell>
          <cell r="BE1013">
            <v>0</v>
          </cell>
          <cell r="BG1013">
            <v>11</v>
          </cell>
          <cell r="BH1013">
            <v>7</v>
          </cell>
          <cell r="BM1013">
            <v>0</v>
          </cell>
          <cell r="BN1013">
            <v>0</v>
          </cell>
          <cell r="BU1013">
            <v>0</v>
          </cell>
          <cell r="BV1013">
            <v>0</v>
          </cell>
        </row>
        <row r="1014">
          <cell r="C1014" t="str">
            <v>MA</v>
          </cell>
          <cell r="D1014" t="str">
            <v>Kec. Mijen</v>
          </cell>
          <cell r="G1014" t="str">
            <v>SWASTA</v>
          </cell>
          <cell r="P1014">
            <v>1</v>
          </cell>
          <cell r="Q1014">
            <v>0</v>
          </cell>
          <cell r="S1014">
            <v>4</v>
          </cell>
          <cell r="T1014">
            <v>6</v>
          </cell>
          <cell r="Y1014">
            <v>4</v>
          </cell>
          <cell r="Z1014">
            <v>6</v>
          </cell>
          <cell r="AB1014">
            <v>5</v>
          </cell>
          <cell r="AC1014">
            <v>6</v>
          </cell>
          <cell r="BD1014">
            <v>0</v>
          </cell>
          <cell r="BE1014">
            <v>0</v>
          </cell>
          <cell r="BG1014">
            <v>5</v>
          </cell>
          <cell r="BH1014">
            <v>6</v>
          </cell>
          <cell r="BM1014">
            <v>0</v>
          </cell>
          <cell r="BN1014">
            <v>0</v>
          </cell>
          <cell r="BU1014">
            <v>0</v>
          </cell>
          <cell r="BV1014">
            <v>0</v>
          </cell>
        </row>
        <row r="1015">
          <cell r="C1015" t="str">
            <v>MA</v>
          </cell>
          <cell r="D1015" t="str">
            <v>Kec. Mijen</v>
          </cell>
          <cell r="G1015" t="str">
            <v>SWASTA</v>
          </cell>
          <cell r="P1015">
            <v>0</v>
          </cell>
          <cell r="Q1015">
            <v>0</v>
          </cell>
          <cell r="S1015">
            <v>4</v>
          </cell>
          <cell r="T1015">
            <v>7</v>
          </cell>
          <cell r="Y1015">
            <v>4</v>
          </cell>
          <cell r="Z1015">
            <v>7</v>
          </cell>
          <cell r="AB1015">
            <v>4</v>
          </cell>
          <cell r="AC1015">
            <v>7</v>
          </cell>
          <cell r="BD1015">
            <v>0</v>
          </cell>
          <cell r="BE1015">
            <v>0</v>
          </cell>
          <cell r="BG1015">
            <v>4</v>
          </cell>
          <cell r="BH1015">
            <v>7</v>
          </cell>
          <cell r="BM1015">
            <v>0</v>
          </cell>
          <cell r="BN1015">
            <v>0</v>
          </cell>
          <cell r="BU1015">
            <v>0</v>
          </cell>
          <cell r="BV1015">
            <v>0</v>
          </cell>
        </row>
        <row r="1016">
          <cell r="C1016" t="str">
            <v>MA</v>
          </cell>
          <cell r="D1016" t="str">
            <v>Kec. Mijen</v>
          </cell>
          <cell r="G1016" t="str">
            <v>SWASTA</v>
          </cell>
          <cell r="P1016">
            <v>1</v>
          </cell>
          <cell r="Q1016">
            <v>0</v>
          </cell>
          <cell r="S1016">
            <v>9</v>
          </cell>
          <cell r="T1016">
            <v>7</v>
          </cell>
          <cell r="Y1016">
            <v>9</v>
          </cell>
          <cell r="Z1016">
            <v>7</v>
          </cell>
          <cell r="AB1016">
            <v>10</v>
          </cell>
          <cell r="AC1016">
            <v>7</v>
          </cell>
          <cell r="BD1016">
            <v>0</v>
          </cell>
          <cell r="BE1016">
            <v>0</v>
          </cell>
          <cell r="BG1016">
            <v>10</v>
          </cell>
          <cell r="BH1016">
            <v>7</v>
          </cell>
          <cell r="BM1016">
            <v>0</v>
          </cell>
          <cell r="BN1016">
            <v>0</v>
          </cell>
          <cell r="BU1016">
            <v>0</v>
          </cell>
          <cell r="BV1016">
            <v>0</v>
          </cell>
        </row>
        <row r="1017">
          <cell r="C1017" t="str">
            <v>MA</v>
          </cell>
          <cell r="D1017" t="str">
            <v>Kec. Wedung</v>
          </cell>
          <cell r="G1017" t="str">
            <v>SWASTA</v>
          </cell>
          <cell r="P1017">
            <v>0</v>
          </cell>
          <cell r="Q1017">
            <v>0</v>
          </cell>
          <cell r="S1017">
            <v>14</v>
          </cell>
          <cell r="T1017">
            <v>2</v>
          </cell>
          <cell r="Y1017">
            <v>14</v>
          </cell>
          <cell r="Z1017">
            <v>2</v>
          </cell>
          <cell r="AB1017">
            <v>14</v>
          </cell>
          <cell r="AC1017">
            <v>2</v>
          </cell>
          <cell r="BD1017">
            <v>1</v>
          </cell>
          <cell r="BE1017">
            <v>0</v>
          </cell>
          <cell r="BG1017">
            <v>13</v>
          </cell>
          <cell r="BH1017">
            <v>2</v>
          </cell>
          <cell r="BM1017">
            <v>0</v>
          </cell>
          <cell r="BN1017">
            <v>0</v>
          </cell>
          <cell r="BU1017">
            <v>0</v>
          </cell>
          <cell r="BV1017">
            <v>0</v>
          </cell>
        </row>
        <row r="1018">
          <cell r="C1018" t="str">
            <v>MA</v>
          </cell>
          <cell r="D1018" t="str">
            <v>Kec. Wedung</v>
          </cell>
          <cell r="G1018" t="str">
            <v>SWASTA</v>
          </cell>
          <cell r="P1018">
            <v>0</v>
          </cell>
          <cell r="Q1018">
            <v>0</v>
          </cell>
          <cell r="S1018">
            <v>4</v>
          </cell>
          <cell r="T1018">
            <v>4</v>
          </cell>
          <cell r="Y1018">
            <v>4</v>
          </cell>
          <cell r="Z1018">
            <v>4</v>
          </cell>
          <cell r="AB1018">
            <v>4</v>
          </cell>
          <cell r="AC1018">
            <v>4</v>
          </cell>
          <cell r="BD1018">
            <v>0</v>
          </cell>
          <cell r="BE1018">
            <v>0</v>
          </cell>
          <cell r="BG1018">
            <v>4</v>
          </cell>
          <cell r="BH1018">
            <v>4</v>
          </cell>
          <cell r="BM1018">
            <v>0</v>
          </cell>
          <cell r="BN1018">
            <v>0</v>
          </cell>
          <cell r="BU1018">
            <v>0</v>
          </cell>
          <cell r="BV1018">
            <v>0</v>
          </cell>
        </row>
        <row r="1019">
          <cell r="C1019" t="str">
            <v>MA</v>
          </cell>
          <cell r="D1019" t="str">
            <v>Kec. Wedung</v>
          </cell>
          <cell r="G1019" t="str">
            <v>SWASTA</v>
          </cell>
          <cell r="P1019">
            <v>0</v>
          </cell>
          <cell r="Q1019">
            <v>0</v>
          </cell>
          <cell r="S1019">
            <v>5</v>
          </cell>
          <cell r="T1019">
            <v>5</v>
          </cell>
          <cell r="Y1019">
            <v>5</v>
          </cell>
          <cell r="Z1019">
            <v>5</v>
          </cell>
          <cell r="AB1019">
            <v>5</v>
          </cell>
          <cell r="AC1019">
            <v>5</v>
          </cell>
          <cell r="BD1019">
            <v>0</v>
          </cell>
          <cell r="BE1019">
            <v>0</v>
          </cell>
          <cell r="BG1019">
            <v>5</v>
          </cell>
          <cell r="BH1019">
            <v>5</v>
          </cell>
          <cell r="BM1019">
            <v>0</v>
          </cell>
          <cell r="BN1019">
            <v>0</v>
          </cell>
          <cell r="BU1019">
            <v>0</v>
          </cell>
          <cell r="BV1019">
            <v>0</v>
          </cell>
        </row>
        <row r="1020">
          <cell r="C1020" t="str">
            <v>MA</v>
          </cell>
          <cell r="D1020" t="str">
            <v>Kec. Wedung</v>
          </cell>
          <cell r="G1020" t="str">
            <v>SWASTA</v>
          </cell>
          <cell r="P1020">
            <v>0</v>
          </cell>
          <cell r="Q1020">
            <v>0</v>
          </cell>
          <cell r="S1020">
            <v>6</v>
          </cell>
          <cell r="T1020">
            <v>3</v>
          </cell>
          <cell r="Y1020">
            <v>6</v>
          </cell>
          <cell r="Z1020">
            <v>3</v>
          </cell>
          <cell r="AB1020">
            <v>6</v>
          </cell>
          <cell r="AC1020">
            <v>3</v>
          </cell>
          <cell r="BD1020">
            <v>0</v>
          </cell>
          <cell r="BE1020">
            <v>0</v>
          </cell>
          <cell r="BG1020">
            <v>6</v>
          </cell>
          <cell r="BH1020">
            <v>3</v>
          </cell>
          <cell r="BM1020">
            <v>0</v>
          </cell>
          <cell r="BN1020">
            <v>0</v>
          </cell>
          <cell r="BU1020">
            <v>0</v>
          </cell>
          <cell r="BV1020">
            <v>0</v>
          </cell>
        </row>
        <row r="1021">
          <cell r="C1021" t="str">
            <v>MA</v>
          </cell>
          <cell r="D1021" t="str">
            <v>Kec. Wedung</v>
          </cell>
          <cell r="G1021" t="str">
            <v>SWASTA</v>
          </cell>
          <cell r="P1021">
            <v>1</v>
          </cell>
          <cell r="Q1021">
            <v>1</v>
          </cell>
          <cell r="S1021">
            <v>9</v>
          </cell>
          <cell r="T1021">
            <v>1</v>
          </cell>
          <cell r="Y1021">
            <v>9</v>
          </cell>
          <cell r="Z1021">
            <v>1</v>
          </cell>
          <cell r="AB1021">
            <v>10</v>
          </cell>
          <cell r="AC1021">
            <v>2</v>
          </cell>
          <cell r="BD1021">
            <v>0</v>
          </cell>
          <cell r="BE1021">
            <v>0</v>
          </cell>
          <cell r="BG1021">
            <v>10</v>
          </cell>
          <cell r="BH1021">
            <v>2</v>
          </cell>
          <cell r="BM1021">
            <v>0</v>
          </cell>
          <cell r="BN1021">
            <v>0</v>
          </cell>
          <cell r="BU1021">
            <v>0</v>
          </cell>
          <cell r="BV1021">
            <v>0</v>
          </cell>
        </row>
        <row r="1022">
          <cell r="C1022" t="str">
            <v>MA</v>
          </cell>
          <cell r="D1022" t="str">
            <v>Kec. Wedung</v>
          </cell>
          <cell r="G1022" t="str">
            <v>SWASTA</v>
          </cell>
          <cell r="P1022">
            <v>1</v>
          </cell>
          <cell r="Q1022">
            <v>1</v>
          </cell>
          <cell r="S1022">
            <v>11</v>
          </cell>
          <cell r="T1022">
            <v>6</v>
          </cell>
          <cell r="Y1022">
            <v>11</v>
          </cell>
          <cell r="Z1022">
            <v>6</v>
          </cell>
          <cell r="AB1022">
            <v>12</v>
          </cell>
          <cell r="AC1022">
            <v>7</v>
          </cell>
          <cell r="BD1022">
            <v>1</v>
          </cell>
          <cell r="BE1022">
            <v>0</v>
          </cell>
          <cell r="BG1022">
            <v>11</v>
          </cell>
          <cell r="BH1022">
            <v>7</v>
          </cell>
          <cell r="BM1022">
            <v>0</v>
          </cell>
          <cell r="BN1022">
            <v>0</v>
          </cell>
          <cell r="BU1022">
            <v>0</v>
          </cell>
          <cell r="BV1022">
            <v>0</v>
          </cell>
        </row>
        <row r="1023">
          <cell r="C1023" t="str">
            <v>MA</v>
          </cell>
          <cell r="D1023" t="str">
            <v>Kec. Wedung</v>
          </cell>
          <cell r="G1023" t="str">
            <v>SWASTA</v>
          </cell>
          <cell r="P1023">
            <v>1</v>
          </cell>
          <cell r="Q1023">
            <v>0</v>
          </cell>
          <cell r="S1023">
            <v>7</v>
          </cell>
          <cell r="T1023">
            <v>1</v>
          </cell>
          <cell r="Y1023">
            <v>7</v>
          </cell>
          <cell r="Z1023">
            <v>1</v>
          </cell>
          <cell r="AB1023">
            <v>8</v>
          </cell>
          <cell r="AC1023">
            <v>1</v>
          </cell>
          <cell r="BD1023">
            <v>0</v>
          </cell>
          <cell r="BE1023">
            <v>0</v>
          </cell>
          <cell r="BG1023">
            <v>8</v>
          </cell>
          <cell r="BH1023">
            <v>1</v>
          </cell>
          <cell r="BM1023">
            <v>0</v>
          </cell>
          <cell r="BN1023">
            <v>0</v>
          </cell>
          <cell r="BU1023">
            <v>0</v>
          </cell>
          <cell r="BV1023">
            <v>0</v>
          </cell>
        </row>
        <row r="1024">
          <cell r="C1024" t="str">
            <v>MA</v>
          </cell>
          <cell r="D1024" t="str">
            <v>Kec. Kebonagung</v>
          </cell>
          <cell r="G1024" t="str">
            <v>SWASTA</v>
          </cell>
          <cell r="P1024">
            <v>0</v>
          </cell>
          <cell r="Q1024">
            <v>1</v>
          </cell>
          <cell r="S1024">
            <v>6</v>
          </cell>
          <cell r="T1024">
            <v>5</v>
          </cell>
          <cell r="Y1024">
            <v>6</v>
          </cell>
          <cell r="Z1024">
            <v>5</v>
          </cell>
          <cell r="AB1024">
            <v>6</v>
          </cell>
          <cell r="AC1024">
            <v>6</v>
          </cell>
          <cell r="BD1024">
            <v>0</v>
          </cell>
          <cell r="BE1024">
            <v>0</v>
          </cell>
          <cell r="BG1024">
            <v>6</v>
          </cell>
          <cell r="BH1024">
            <v>6</v>
          </cell>
          <cell r="BM1024">
            <v>0</v>
          </cell>
          <cell r="BN1024">
            <v>0</v>
          </cell>
          <cell r="BU1024">
            <v>0</v>
          </cell>
          <cell r="BV1024">
            <v>0</v>
          </cell>
        </row>
        <row r="1025">
          <cell r="C1025" t="str">
            <v>MA</v>
          </cell>
          <cell r="D1025" t="str">
            <v>Kec. Kebonagung</v>
          </cell>
          <cell r="G1025" t="str">
            <v>SWASTA</v>
          </cell>
          <cell r="P1025">
            <v>0</v>
          </cell>
          <cell r="Q1025">
            <v>1</v>
          </cell>
          <cell r="S1025">
            <v>9</v>
          </cell>
          <cell r="T1025">
            <v>1</v>
          </cell>
          <cell r="Y1025">
            <v>9</v>
          </cell>
          <cell r="Z1025">
            <v>1</v>
          </cell>
          <cell r="AB1025">
            <v>9</v>
          </cell>
          <cell r="AC1025">
            <v>2</v>
          </cell>
          <cell r="BD1025">
            <v>0</v>
          </cell>
          <cell r="BE1025">
            <v>0</v>
          </cell>
          <cell r="BG1025">
            <v>9</v>
          </cell>
          <cell r="BH1025">
            <v>2</v>
          </cell>
          <cell r="BM1025">
            <v>0</v>
          </cell>
          <cell r="BN1025">
            <v>0</v>
          </cell>
          <cell r="BU1025">
            <v>0</v>
          </cell>
          <cell r="BV1025">
            <v>0</v>
          </cell>
        </row>
      </sheetData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-4.1 Profil-SD"/>
      <sheetName val="2.1-SD-SP-Kabupaten"/>
      <sheetName val="3.4. Rasio GURU-SISWA"/>
      <sheetName val="Tabel-3.3_Guru_SD_Perkecamatan"/>
      <sheetName val="Tabel-4.2 PD_SD_Perkecamatan"/>
      <sheetName val="SP-SD-2019"/>
      <sheetName val="GTK-SD"/>
      <sheetName val="PD-SD-2019"/>
      <sheetName val="GTK-SD Sertifikasi"/>
      <sheetName val="Tabel-4.3-PD-Mengulang_Drop_Out"/>
      <sheetName val="5.2 SARPRA_SD_Perkecamatan"/>
      <sheetName val="Tabel-1.2-Kondisi_SARPRA_Per-SD"/>
      <sheetName val="data_base_Query_2019"/>
      <sheetName val="SARPRA"/>
      <sheetName val="LAB"/>
      <sheetName val="Individu Guru"/>
    </sheetNames>
    <sheetDataSet>
      <sheetData sheetId="0">
        <row r="3">
          <cell r="M3" t="str">
            <v>2018/2019</v>
          </cell>
        </row>
        <row r="4">
          <cell r="M4" t="str">
            <v>30 Oktober 2019</v>
          </cell>
        </row>
        <row r="8">
          <cell r="M8" t="str">
            <v>Demak</v>
          </cell>
        </row>
        <row r="9">
          <cell r="M9" t="str">
            <v>Dinas Pendidikan dan Kebudayaan</v>
          </cell>
        </row>
        <row r="11">
          <cell r="M11" t="str">
            <v>Drs. ANJAR GUNADI, M.Pd</v>
          </cell>
        </row>
        <row r="12">
          <cell r="M12" t="str">
            <v>Pembina Utama Muda</v>
          </cell>
        </row>
        <row r="13">
          <cell r="M13" t="str">
            <v>NIP. 19590714 198803 1 002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8C5D3-23FD-4E0C-B7B6-48A50AC1EF25}">
  <sheetPr>
    <tabColor rgb="FFFF0000"/>
  </sheetPr>
  <dimension ref="B1:AZ85"/>
  <sheetViews>
    <sheetView showGridLines="0" tabSelected="1" view="pageBreakPreview" zoomScale="85" zoomScaleNormal="75" zoomScaleSheetLayoutView="85" workbookViewId="0">
      <selection activeCell="N5" sqref="N5"/>
    </sheetView>
  </sheetViews>
  <sheetFormatPr defaultColWidth="8.85546875" defaultRowHeight="15" x14ac:dyDescent="0.25"/>
  <cols>
    <col min="1" max="1" width="1.28515625" style="2" customWidth="1"/>
    <col min="2" max="2" width="6" style="2" customWidth="1"/>
    <col min="3" max="3" width="22.7109375" style="2" customWidth="1"/>
    <col min="4" max="7" width="9.7109375" style="2" customWidth="1"/>
    <col min="8" max="8" width="11.140625" style="2" bestFit="1" customWidth="1"/>
    <col min="9" max="9" width="12.28515625" style="2" customWidth="1"/>
    <col min="10" max="15" width="8.85546875" style="2"/>
    <col min="16" max="16" width="8.85546875" style="2" customWidth="1"/>
    <col min="17" max="17" width="22.7109375" style="2" customWidth="1"/>
    <col min="18" max="18" width="8.85546875" style="2"/>
    <col min="19" max="20" width="12.7109375" style="2" customWidth="1"/>
    <col min="21" max="21" width="9.85546875" style="2" bestFit="1" customWidth="1"/>
    <col min="22" max="22" width="11.140625" style="2" bestFit="1" customWidth="1"/>
    <col min="23" max="28" width="8.85546875" style="2"/>
    <col min="29" max="29" width="7.28515625" style="2" customWidth="1"/>
    <col min="30" max="30" width="8.85546875" style="2"/>
    <col min="31" max="31" width="23.42578125" style="2" bestFit="1" customWidth="1"/>
    <col min="32" max="35" width="8.85546875" style="2"/>
    <col min="36" max="36" width="11.140625" style="2" bestFit="1" customWidth="1"/>
    <col min="37" max="44" width="8.85546875" style="2"/>
    <col min="45" max="45" width="23.42578125" style="2" bestFit="1" customWidth="1"/>
    <col min="46" max="46" width="8.85546875" style="2"/>
    <col min="47" max="47" width="9" style="2" bestFit="1" customWidth="1"/>
    <col min="48" max="48" width="9.140625" style="2" bestFit="1" customWidth="1"/>
    <col min="49" max="49" width="8.85546875" style="2"/>
    <col min="50" max="50" width="8.85546875" style="2" customWidth="1"/>
    <col min="51" max="16384" width="8.85546875" style="2"/>
  </cols>
  <sheetData>
    <row r="1" spans="2:52" ht="18" x14ac:dyDescent="0.25">
      <c r="B1" s="1" t="str">
        <f>"Persentase Guru "&amp;$B$5&amp;" Menurut Kualifikasi  S1"</f>
        <v>Persentase Guru SD Menurut Kualifikasi  S1</v>
      </c>
      <c r="P1" s="1" t="str">
        <f>"Persentase Guru "&amp;P$5&amp;" Menurut Kualifikasi  S1"</f>
        <v>Persentase Guru MI Menurut Kualifikasi  S1</v>
      </c>
      <c r="AD1" s="1" t="str">
        <f>"Persentase Guru "&amp;AD$5&amp;" Menurut Kualifikasi  S1"</f>
        <v>Persentase Guru SMP Menurut Kualifikasi  S1</v>
      </c>
      <c r="AR1" s="1" t="str">
        <f>"Persentase Guru "&amp;AR$5&amp;" Menurut Kualifikasi  S1"</f>
        <v>Persentase Guru MTS Menurut Kualifikasi  S1</v>
      </c>
    </row>
    <row r="2" spans="2:52" ht="15.75" x14ac:dyDescent="0.25">
      <c r="B2" s="3" t="s">
        <v>0</v>
      </c>
      <c r="P2" s="3" t="str">
        <f>B2</f>
        <v>TAHUN 2019</v>
      </c>
      <c r="AD2" s="3" t="str">
        <f>P2</f>
        <v>TAHUN 2019</v>
      </c>
      <c r="AR2" s="3" t="str">
        <f>AD2</f>
        <v>TAHUN 2019</v>
      </c>
    </row>
    <row r="3" spans="2:52" ht="15.75" x14ac:dyDescent="0.25">
      <c r="B3" s="3" t="s">
        <v>1</v>
      </c>
      <c r="H3" s="4" t="s">
        <v>2</v>
      </c>
      <c r="P3" s="3" t="s">
        <v>1</v>
      </c>
      <c r="V3" s="4" t="s">
        <v>2</v>
      </c>
      <c r="AD3" s="3" t="s">
        <v>1</v>
      </c>
      <c r="AJ3" s="4" t="s">
        <v>2</v>
      </c>
      <c r="AR3" s="3" t="s">
        <v>1</v>
      </c>
      <c r="AX3" s="4" t="s">
        <v>2</v>
      </c>
    </row>
    <row r="4" spans="2:52" ht="15.75" x14ac:dyDescent="0.25">
      <c r="B4" s="3"/>
      <c r="H4"/>
      <c r="P4" s="3"/>
      <c r="V4"/>
      <c r="AD4" s="3"/>
      <c r="AJ4"/>
      <c r="AR4" s="3"/>
      <c r="AX4"/>
    </row>
    <row r="5" spans="2:52" ht="15.75" thickBot="1" x14ac:dyDescent="0.3">
      <c r="B5" s="5" t="s">
        <v>3</v>
      </c>
      <c r="P5" s="6" t="s">
        <v>4</v>
      </c>
      <c r="AD5" s="6" t="s">
        <v>5</v>
      </c>
      <c r="AR5" s="6" t="s">
        <v>6</v>
      </c>
    </row>
    <row r="6" spans="2:52" ht="45.75" thickBot="1" x14ac:dyDescent="0.3">
      <c r="B6" s="38" t="s">
        <v>7</v>
      </c>
      <c r="C6" s="38" t="s">
        <v>8</v>
      </c>
      <c r="D6" s="38" t="s">
        <v>9</v>
      </c>
      <c r="E6" s="34" t="str">
        <f>"GURU "&amp;$B$5&amp;" 
KUALIFIKASI S1"</f>
        <v>GURU SD 
KUALIFIKASI S1</v>
      </c>
      <c r="F6" s="35"/>
      <c r="G6" s="36" t="s">
        <v>10</v>
      </c>
      <c r="H6" s="37"/>
      <c r="I6" s="7" t="s">
        <v>11</v>
      </c>
      <c r="P6" s="38" t="s">
        <v>7</v>
      </c>
      <c r="Q6" s="38" t="s">
        <v>8</v>
      </c>
      <c r="R6" s="38" t="s">
        <v>9</v>
      </c>
      <c r="S6" s="34" t="str">
        <f>"GURU "&amp;P$5&amp;" 
KUALIFIKASI S1"</f>
        <v>GURU MI 
KUALIFIKASI S1</v>
      </c>
      <c r="T6" s="35"/>
      <c r="U6" s="36" t="s">
        <v>10</v>
      </c>
      <c r="V6" s="37"/>
      <c r="W6" s="7" t="s">
        <v>11</v>
      </c>
      <c r="AD6" s="38" t="s">
        <v>7</v>
      </c>
      <c r="AE6" s="38" t="s">
        <v>8</v>
      </c>
      <c r="AF6" s="38" t="s">
        <v>9</v>
      </c>
      <c r="AG6" s="34" t="str">
        <f>"GURU "&amp;AD$5&amp;" 
KUALIFIKASI S1"</f>
        <v>GURU SMP 
KUALIFIKASI S1</v>
      </c>
      <c r="AH6" s="35"/>
      <c r="AI6" s="36" t="s">
        <v>10</v>
      </c>
      <c r="AJ6" s="37"/>
      <c r="AK6" s="7" t="s">
        <v>11</v>
      </c>
      <c r="AR6" s="38" t="s">
        <v>7</v>
      </c>
      <c r="AS6" s="38" t="s">
        <v>8</v>
      </c>
      <c r="AT6" s="38" t="s">
        <v>9</v>
      </c>
      <c r="AU6" s="34" t="str">
        <f>"GURU "&amp;AR$5&amp;" 
KUALIFIKASI S1"</f>
        <v>GURU MTS 
KUALIFIKASI S1</v>
      </c>
      <c r="AV6" s="35"/>
      <c r="AW6" s="36" t="s">
        <v>10</v>
      </c>
      <c r="AX6" s="37"/>
      <c r="AY6" s="7" t="s">
        <v>11</v>
      </c>
    </row>
    <row r="7" spans="2:52" ht="45.75" thickBot="1" x14ac:dyDescent="0.3">
      <c r="B7" s="39"/>
      <c r="C7" s="39"/>
      <c r="D7" s="39"/>
      <c r="E7" s="8" t="s">
        <v>12</v>
      </c>
      <c r="F7" s="9" t="s">
        <v>13</v>
      </c>
      <c r="G7" s="8" t="s">
        <v>12</v>
      </c>
      <c r="H7" s="8" t="s">
        <v>14</v>
      </c>
      <c r="P7" s="39"/>
      <c r="Q7" s="39"/>
      <c r="R7" s="39"/>
      <c r="S7" s="8" t="s">
        <v>12</v>
      </c>
      <c r="T7" s="9" t="s">
        <v>13</v>
      </c>
      <c r="U7" s="8" t="s">
        <v>12</v>
      </c>
      <c r="V7" s="8" t="s">
        <v>14</v>
      </c>
      <c r="AD7" s="39"/>
      <c r="AE7" s="39"/>
      <c r="AF7" s="39"/>
      <c r="AG7" s="8" t="s">
        <v>12</v>
      </c>
      <c r="AH7" s="9" t="s">
        <v>13</v>
      </c>
      <c r="AI7" s="8" t="s">
        <v>12</v>
      </c>
      <c r="AJ7" s="8" t="s">
        <v>14</v>
      </c>
      <c r="AR7" s="39"/>
      <c r="AS7" s="39"/>
      <c r="AT7" s="39"/>
      <c r="AU7" s="8" t="s">
        <v>12</v>
      </c>
      <c r="AV7" s="9" t="s">
        <v>13</v>
      </c>
      <c r="AW7" s="8" t="s">
        <v>12</v>
      </c>
      <c r="AX7" s="8" t="s">
        <v>14</v>
      </c>
    </row>
    <row r="8" spans="2:52" ht="14.45" customHeight="1" thickBot="1" x14ac:dyDescent="0.3">
      <c r="B8" s="10"/>
      <c r="C8" s="11" t="s">
        <v>15</v>
      </c>
      <c r="D8" s="12">
        <f>SUM(D9:D22)</f>
        <v>5103</v>
      </c>
      <c r="E8" s="12">
        <f>SUM(E9:E22)</f>
        <v>229</v>
      </c>
      <c r="F8" s="12">
        <f>SUM(F9:F22)</f>
        <v>4874</v>
      </c>
      <c r="G8" s="13">
        <f>E8/$D8*100</f>
        <v>4.487556339408191</v>
      </c>
      <c r="H8" s="13">
        <f>F8/$D8*100</f>
        <v>95.512443660591799</v>
      </c>
      <c r="J8" s="14"/>
      <c r="P8" s="10"/>
      <c r="Q8" s="11" t="s">
        <v>15</v>
      </c>
      <c r="R8" s="12">
        <f>SUM(R9:R22)</f>
        <v>1302</v>
      </c>
      <c r="S8" s="12">
        <f>SUM(S9:S22)</f>
        <v>112</v>
      </c>
      <c r="T8" s="12">
        <f>SUM(T9:T22)</f>
        <v>1190</v>
      </c>
      <c r="U8" s="13">
        <f>IF(R8&lt;1,0,S8/R8*100)</f>
        <v>8.6021505376344098</v>
      </c>
      <c r="V8" s="13">
        <f>IF(R8&lt;1,0,T8/R8*100)</f>
        <v>91.397849462365585</v>
      </c>
      <c r="X8" s="14"/>
      <c r="AD8" s="10"/>
      <c r="AE8" s="11" t="s">
        <v>15</v>
      </c>
      <c r="AF8" s="12">
        <f>SUM(AF9:AF22)</f>
        <v>1600</v>
      </c>
      <c r="AG8" s="12">
        <f>SUM(AG9:AG22)</f>
        <v>52</v>
      </c>
      <c r="AH8" s="12">
        <f>SUM(AH9:AH22)</f>
        <v>1548</v>
      </c>
      <c r="AI8" s="13">
        <f>IF(AF8&lt;1,0,AG8/AF8*100)</f>
        <v>3.25</v>
      </c>
      <c r="AJ8" s="13">
        <f>IF(AF8&lt;1,0,AH8/AF8*100)</f>
        <v>96.75</v>
      </c>
      <c r="AL8" s="14"/>
      <c r="AR8" s="10"/>
      <c r="AS8" s="11" t="s">
        <v>15</v>
      </c>
      <c r="AT8" s="12">
        <f>SUM(AT9:AT22)</f>
        <v>2428</v>
      </c>
      <c r="AU8" s="12">
        <f>SUM(AU9:AU22)</f>
        <v>303</v>
      </c>
      <c r="AV8" s="12">
        <f>SUM(AV9:AV22)</f>
        <v>2125</v>
      </c>
      <c r="AW8" s="13">
        <f>IF(AT8&lt;1,0,AU8/AT8*100)</f>
        <v>12.479406919275124</v>
      </c>
      <c r="AX8" s="13">
        <f>IF(AT8&lt;1,0,AV8/AT8*100)</f>
        <v>87.520593080724879</v>
      </c>
      <c r="AZ8" s="14"/>
    </row>
    <row r="9" spans="2:52" ht="15.75" thickBot="1" x14ac:dyDescent="0.3">
      <c r="B9" s="15">
        <v>1</v>
      </c>
      <c r="C9" s="16" t="s">
        <v>16</v>
      </c>
      <c r="D9" s="17">
        <f>SUM(E9:F9)</f>
        <v>638</v>
      </c>
      <c r="E9" s="17">
        <f>SUM(E34,E59)</f>
        <v>39</v>
      </c>
      <c r="F9" s="17">
        <f>SUM(F34,F59)</f>
        <v>599</v>
      </c>
      <c r="G9" s="18">
        <f>E9/$D9*100</f>
        <v>6.1128526645768027</v>
      </c>
      <c r="H9" s="18">
        <f>F9/$D9*100</f>
        <v>93.887147335423194</v>
      </c>
      <c r="P9" s="15">
        <v>1</v>
      </c>
      <c r="Q9" s="16" t="s">
        <v>16</v>
      </c>
      <c r="R9" s="17">
        <f>SUM(S9:T9)</f>
        <v>204</v>
      </c>
      <c r="S9" s="17">
        <f>SUM(S34,S59)</f>
        <v>13</v>
      </c>
      <c r="T9" s="17">
        <f>SUM(T34,T59)</f>
        <v>191</v>
      </c>
      <c r="U9" s="18">
        <f t="shared" ref="U9:U23" si="0">IF(R9&lt;1,0,S9/R9*100)</f>
        <v>6.3725490196078427</v>
      </c>
      <c r="V9" s="18">
        <f t="shared" ref="V9:V23" si="1">IF(R9&lt;1,0,T9/R9*100)</f>
        <v>93.627450980392155</v>
      </c>
      <c r="AD9" s="15">
        <v>1</v>
      </c>
      <c r="AE9" s="16" t="s">
        <v>16</v>
      </c>
      <c r="AF9" s="17">
        <f>SUM(AG9:AH9)</f>
        <v>273</v>
      </c>
      <c r="AG9" s="17">
        <f>SUM(AG34,AG59)</f>
        <v>16</v>
      </c>
      <c r="AH9" s="17">
        <f>SUM(AH34,AH59)</f>
        <v>257</v>
      </c>
      <c r="AI9" s="18">
        <f t="shared" ref="AI9:AI23" si="2">IF(AF9&lt;1,0,AG9/AF9*100)</f>
        <v>5.8608058608058604</v>
      </c>
      <c r="AJ9" s="18">
        <f t="shared" ref="AJ9:AJ23" si="3">IF(AF9&lt;1,0,AH9/AF9*100)</f>
        <v>94.139194139194132</v>
      </c>
      <c r="AR9" s="15">
        <v>1</v>
      </c>
      <c r="AS9" s="16" t="s">
        <v>16</v>
      </c>
      <c r="AT9" s="17">
        <f>SUM(AU9:AV9)</f>
        <v>465</v>
      </c>
      <c r="AU9" s="17">
        <f>SUM(AU34,AU59)</f>
        <v>60</v>
      </c>
      <c r="AV9" s="17">
        <f>SUM(AV34,AV59)</f>
        <v>405</v>
      </c>
      <c r="AW9" s="18">
        <f t="shared" ref="AW9:AW23" si="4">IF(AT9&lt;1,0,AU9/AT9*100)</f>
        <v>12.903225806451612</v>
      </c>
      <c r="AX9" s="18">
        <f t="shared" ref="AX9:AX23" si="5">IF(AT9&lt;1,0,AV9/AT9*100)</f>
        <v>87.096774193548384</v>
      </c>
    </row>
    <row r="10" spans="2:52" ht="15.75" thickBot="1" x14ac:dyDescent="0.3">
      <c r="B10" s="19">
        <v>2</v>
      </c>
      <c r="C10" s="20" t="s">
        <v>17</v>
      </c>
      <c r="D10" s="17">
        <f t="shared" ref="D10:D22" si="6">SUM(E10:F10)</f>
        <v>358</v>
      </c>
      <c r="E10" s="17">
        <f t="shared" ref="E10:F22" si="7">SUM(E35,E60)</f>
        <v>13</v>
      </c>
      <c r="F10" s="17">
        <f t="shared" si="7"/>
        <v>345</v>
      </c>
      <c r="G10" s="21">
        <f t="shared" ref="G10:G22" si="8">E10/D10*100</f>
        <v>3.6312849162011176</v>
      </c>
      <c r="H10" s="21">
        <f t="shared" ref="H10:H22" si="9">F10/$D10*100</f>
        <v>96.36871508379889</v>
      </c>
      <c r="P10" s="19">
        <v>2</v>
      </c>
      <c r="Q10" s="20" t="s">
        <v>17</v>
      </c>
      <c r="R10" s="17">
        <f t="shared" ref="R10:R22" si="10">SUM(S10:T10)</f>
        <v>125</v>
      </c>
      <c r="S10" s="17">
        <f t="shared" ref="S10:T22" si="11">SUM(S35,S60)</f>
        <v>12</v>
      </c>
      <c r="T10" s="17">
        <f t="shared" si="11"/>
        <v>113</v>
      </c>
      <c r="U10" s="21">
        <f t="shared" si="0"/>
        <v>9.6</v>
      </c>
      <c r="V10" s="21">
        <f t="shared" si="1"/>
        <v>90.4</v>
      </c>
      <c r="AD10" s="19">
        <v>2</v>
      </c>
      <c r="AE10" s="20" t="s">
        <v>17</v>
      </c>
      <c r="AF10" s="17">
        <f t="shared" ref="AF10:AF22" si="12">SUM(AG10:AH10)</f>
        <v>125</v>
      </c>
      <c r="AG10" s="17">
        <f t="shared" ref="AG10:AH22" si="13">SUM(AG35,AG60)</f>
        <v>7</v>
      </c>
      <c r="AH10" s="17">
        <f t="shared" si="13"/>
        <v>118</v>
      </c>
      <c r="AI10" s="21">
        <f t="shared" si="2"/>
        <v>5.6000000000000005</v>
      </c>
      <c r="AJ10" s="21">
        <f t="shared" si="3"/>
        <v>94.399999999999991</v>
      </c>
      <c r="AR10" s="19">
        <v>2</v>
      </c>
      <c r="AS10" s="20" t="s">
        <v>17</v>
      </c>
      <c r="AT10" s="17">
        <f t="shared" ref="AT10:AT22" si="14">SUM(AU10:AV10)</f>
        <v>205</v>
      </c>
      <c r="AU10" s="17">
        <f t="shared" ref="AU10:AV22" si="15">SUM(AU35,AU60)</f>
        <v>19</v>
      </c>
      <c r="AV10" s="17">
        <f t="shared" si="15"/>
        <v>186</v>
      </c>
      <c r="AW10" s="21">
        <f t="shared" si="4"/>
        <v>9.2682926829268286</v>
      </c>
      <c r="AX10" s="21">
        <f t="shared" si="5"/>
        <v>90.731707317073173</v>
      </c>
    </row>
    <row r="11" spans="2:52" ht="15.75" thickBot="1" x14ac:dyDescent="0.3">
      <c r="B11" s="22">
        <v>3</v>
      </c>
      <c r="C11" s="23" t="s">
        <v>18</v>
      </c>
      <c r="D11" s="17">
        <f t="shared" si="6"/>
        <v>370</v>
      </c>
      <c r="E11" s="17">
        <f t="shared" si="7"/>
        <v>19</v>
      </c>
      <c r="F11" s="17">
        <f t="shared" si="7"/>
        <v>351</v>
      </c>
      <c r="G11" s="21">
        <f t="shared" si="8"/>
        <v>5.1351351351351351</v>
      </c>
      <c r="H11" s="21">
        <f t="shared" si="9"/>
        <v>94.864864864864856</v>
      </c>
      <c r="P11" s="22">
        <v>3</v>
      </c>
      <c r="Q11" s="23" t="s">
        <v>18</v>
      </c>
      <c r="R11" s="17">
        <f t="shared" si="10"/>
        <v>123</v>
      </c>
      <c r="S11" s="17">
        <f t="shared" si="11"/>
        <v>3</v>
      </c>
      <c r="T11" s="17">
        <f t="shared" si="11"/>
        <v>120</v>
      </c>
      <c r="U11" s="21">
        <f t="shared" si="0"/>
        <v>2.4390243902439024</v>
      </c>
      <c r="V11" s="21">
        <f t="shared" si="1"/>
        <v>97.560975609756099</v>
      </c>
      <c r="AD11" s="22">
        <v>3</v>
      </c>
      <c r="AE11" s="23" t="s">
        <v>18</v>
      </c>
      <c r="AF11" s="17">
        <f t="shared" si="12"/>
        <v>80</v>
      </c>
      <c r="AG11" s="17">
        <f t="shared" si="13"/>
        <v>3</v>
      </c>
      <c r="AH11" s="17">
        <f t="shared" si="13"/>
        <v>77</v>
      </c>
      <c r="AI11" s="21">
        <f t="shared" si="2"/>
        <v>3.75</v>
      </c>
      <c r="AJ11" s="21">
        <f t="shared" si="3"/>
        <v>96.25</v>
      </c>
      <c r="AR11" s="22">
        <v>3</v>
      </c>
      <c r="AS11" s="23" t="s">
        <v>18</v>
      </c>
      <c r="AT11" s="17">
        <f t="shared" si="14"/>
        <v>162</v>
      </c>
      <c r="AU11" s="17">
        <f t="shared" si="15"/>
        <v>13</v>
      </c>
      <c r="AV11" s="17">
        <f t="shared" si="15"/>
        <v>149</v>
      </c>
      <c r="AW11" s="21">
        <f t="shared" si="4"/>
        <v>8.0246913580246915</v>
      </c>
      <c r="AX11" s="21">
        <f t="shared" si="5"/>
        <v>91.975308641975303</v>
      </c>
    </row>
    <row r="12" spans="2:52" ht="15.75" thickBot="1" x14ac:dyDescent="0.3">
      <c r="B12" s="19">
        <v>4</v>
      </c>
      <c r="C12" s="20" t="s">
        <v>19</v>
      </c>
      <c r="D12" s="17">
        <f t="shared" si="6"/>
        <v>402</v>
      </c>
      <c r="E12" s="17">
        <f t="shared" si="7"/>
        <v>7</v>
      </c>
      <c r="F12" s="17">
        <f t="shared" si="7"/>
        <v>395</v>
      </c>
      <c r="G12" s="21">
        <f t="shared" si="8"/>
        <v>1.7412935323383085</v>
      </c>
      <c r="H12" s="21">
        <f t="shared" si="9"/>
        <v>98.258706467661696</v>
      </c>
      <c r="P12" s="19">
        <v>4</v>
      </c>
      <c r="Q12" s="20" t="s">
        <v>19</v>
      </c>
      <c r="R12" s="17">
        <f t="shared" si="10"/>
        <v>118</v>
      </c>
      <c r="S12" s="17">
        <f t="shared" si="11"/>
        <v>19</v>
      </c>
      <c r="T12" s="17">
        <f t="shared" si="11"/>
        <v>99</v>
      </c>
      <c r="U12" s="21">
        <f t="shared" si="0"/>
        <v>16.101694915254235</v>
      </c>
      <c r="V12" s="21">
        <f t="shared" si="1"/>
        <v>83.898305084745758</v>
      </c>
      <c r="AD12" s="19">
        <v>4</v>
      </c>
      <c r="AE12" s="20" t="s">
        <v>19</v>
      </c>
      <c r="AF12" s="17">
        <f t="shared" si="12"/>
        <v>128</v>
      </c>
      <c r="AG12" s="17">
        <f t="shared" si="13"/>
        <v>3</v>
      </c>
      <c r="AH12" s="17">
        <f t="shared" si="13"/>
        <v>125</v>
      </c>
      <c r="AI12" s="21">
        <f t="shared" si="2"/>
        <v>2.34375</v>
      </c>
      <c r="AJ12" s="21">
        <f t="shared" si="3"/>
        <v>97.65625</v>
      </c>
      <c r="AR12" s="19">
        <v>4</v>
      </c>
      <c r="AS12" s="20" t="s">
        <v>19</v>
      </c>
      <c r="AT12" s="17">
        <f t="shared" si="14"/>
        <v>180</v>
      </c>
      <c r="AU12" s="17">
        <f t="shared" si="15"/>
        <v>20</v>
      </c>
      <c r="AV12" s="17">
        <f t="shared" si="15"/>
        <v>160</v>
      </c>
      <c r="AW12" s="21">
        <f t="shared" si="4"/>
        <v>11.111111111111111</v>
      </c>
      <c r="AX12" s="21">
        <f t="shared" si="5"/>
        <v>88.888888888888886</v>
      </c>
    </row>
    <row r="13" spans="2:52" ht="15.75" thickBot="1" x14ac:dyDescent="0.3">
      <c r="B13" s="22">
        <v>5</v>
      </c>
      <c r="C13" s="23" t="s">
        <v>20</v>
      </c>
      <c r="D13" s="17">
        <f t="shared" si="6"/>
        <v>286</v>
      </c>
      <c r="E13" s="17">
        <f t="shared" si="7"/>
        <v>10</v>
      </c>
      <c r="F13" s="17">
        <f t="shared" si="7"/>
        <v>276</v>
      </c>
      <c r="G13" s="21">
        <f t="shared" si="8"/>
        <v>3.4965034965034967</v>
      </c>
      <c r="H13" s="21">
        <f t="shared" si="9"/>
        <v>96.503496503496507</v>
      </c>
      <c r="P13" s="22">
        <v>5</v>
      </c>
      <c r="Q13" s="23" t="s">
        <v>20</v>
      </c>
      <c r="R13" s="17">
        <f t="shared" si="10"/>
        <v>45</v>
      </c>
      <c r="S13" s="17">
        <f t="shared" si="11"/>
        <v>9</v>
      </c>
      <c r="T13" s="17">
        <f t="shared" si="11"/>
        <v>36</v>
      </c>
      <c r="U13" s="21">
        <f t="shared" si="0"/>
        <v>20</v>
      </c>
      <c r="V13" s="21">
        <f t="shared" si="1"/>
        <v>80</v>
      </c>
      <c r="AD13" s="22">
        <v>5</v>
      </c>
      <c r="AE13" s="23" t="s">
        <v>20</v>
      </c>
      <c r="AF13" s="17">
        <f t="shared" si="12"/>
        <v>90</v>
      </c>
      <c r="AG13" s="17">
        <f t="shared" si="13"/>
        <v>2</v>
      </c>
      <c r="AH13" s="17">
        <f t="shared" si="13"/>
        <v>88</v>
      </c>
      <c r="AI13" s="21">
        <f t="shared" si="2"/>
        <v>2.2222222222222223</v>
      </c>
      <c r="AJ13" s="21">
        <f t="shared" si="3"/>
        <v>97.777777777777771</v>
      </c>
      <c r="AR13" s="22">
        <v>5</v>
      </c>
      <c r="AS13" s="23" t="s">
        <v>20</v>
      </c>
      <c r="AT13" s="17">
        <f t="shared" si="14"/>
        <v>114</v>
      </c>
      <c r="AU13" s="17">
        <f t="shared" si="15"/>
        <v>11</v>
      </c>
      <c r="AV13" s="17">
        <f t="shared" si="15"/>
        <v>103</v>
      </c>
      <c r="AW13" s="21">
        <f t="shared" si="4"/>
        <v>9.6491228070175428</v>
      </c>
      <c r="AX13" s="21">
        <f t="shared" si="5"/>
        <v>90.350877192982466</v>
      </c>
    </row>
    <row r="14" spans="2:52" ht="15.75" thickBot="1" x14ac:dyDescent="0.3">
      <c r="B14" s="19">
        <v>6</v>
      </c>
      <c r="C14" s="20" t="s">
        <v>21</v>
      </c>
      <c r="D14" s="17">
        <f t="shared" si="6"/>
        <v>379</v>
      </c>
      <c r="E14" s="17">
        <f t="shared" si="7"/>
        <v>20</v>
      </c>
      <c r="F14" s="17">
        <f t="shared" si="7"/>
        <v>359</v>
      </c>
      <c r="G14" s="21">
        <f t="shared" si="8"/>
        <v>5.2770448548812663</v>
      </c>
      <c r="H14" s="21">
        <f t="shared" si="9"/>
        <v>94.722955145118732</v>
      </c>
      <c r="P14" s="19">
        <v>6</v>
      </c>
      <c r="Q14" s="20" t="s">
        <v>21</v>
      </c>
      <c r="R14" s="17">
        <f t="shared" si="10"/>
        <v>152</v>
      </c>
      <c r="S14" s="17">
        <f t="shared" si="11"/>
        <v>10</v>
      </c>
      <c r="T14" s="17">
        <f t="shared" si="11"/>
        <v>142</v>
      </c>
      <c r="U14" s="21">
        <f t="shared" si="0"/>
        <v>6.5789473684210522</v>
      </c>
      <c r="V14" s="21">
        <f t="shared" si="1"/>
        <v>93.421052631578945</v>
      </c>
      <c r="AD14" s="19">
        <v>6</v>
      </c>
      <c r="AE14" s="20" t="s">
        <v>21</v>
      </c>
      <c r="AF14" s="17">
        <f t="shared" si="12"/>
        <v>122</v>
      </c>
      <c r="AG14" s="17">
        <f t="shared" si="13"/>
        <v>3</v>
      </c>
      <c r="AH14" s="17">
        <f t="shared" si="13"/>
        <v>119</v>
      </c>
      <c r="AI14" s="21">
        <f t="shared" si="2"/>
        <v>2.459016393442623</v>
      </c>
      <c r="AJ14" s="21">
        <f t="shared" si="3"/>
        <v>97.540983606557376</v>
      </c>
      <c r="AR14" s="19">
        <v>6</v>
      </c>
      <c r="AS14" s="20" t="s">
        <v>21</v>
      </c>
      <c r="AT14" s="17">
        <f t="shared" si="14"/>
        <v>259</v>
      </c>
      <c r="AU14" s="17">
        <f t="shared" si="15"/>
        <v>34</v>
      </c>
      <c r="AV14" s="17">
        <f t="shared" si="15"/>
        <v>225</v>
      </c>
      <c r="AW14" s="21">
        <f t="shared" si="4"/>
        <v>13.127413127413126</v>
      </c>
      <c r="AX14" s="21">
        <f t="shared" si="5"/>
        <v>86.872586872586879</v>
      </c>
    </row>
    <row r="15" spans="2:52" ht="15.75" thickBot="1" x14ac:dyDescent="0.3">
      <c r="B15" s="22">
        <v>7</v>
      </c>
      <c r="C15" s="23" t="s">
        <v>22</v>
      </c>
      <c r="D15" s="17">
        <f t="shared" si="6"/>
        <v>626</v>
      </c>
      <c r="E15" s="17">
        <f t="shared" si="7"/>
        <v>36</v>
      </c>
      <c r="F15" s="17">
        <f t="shared" si="7"/>
        <v>590</v>
      </c>
      <c r="G15" s="21">
        <f t="shared" si="8"/>
        <v>5.7507987220447285</v>
      </c>
      <c r="H15" s="21">
        <f t="shared" si="9"/>
        <v>94.249201277955279</v>
      </c>
      <c r="P15" s="22">
        <v>7</v>
      </c>
      <c r="Q15" s="23" t="s">
        <v>22</v>
      </c>
      <c r="R15" s="17">
        <f t="shared" si="10"/>
        <v>74</v>
      </c>
      <c r="S15" s="17">
        <f t="shared" si="11"/>
        <v>2</v>
      </c>
      <c r="T15" s="17">
        <f t="shared" si="11"/>
        <v>72</v>
      </c>
      <c r="U15" s="21">
        <f t="shared" si="0"/>
        <v>2.7027027027027026</v>
      </c>
      <c r="V15" s="21">
        <f t="shared" si="1"/>
        <v>97.297297297297305</v>
      </c>
      <c r="AD15" s="22">
        <v>7</v>
      </c>
      <c r="AE15" s="23" t="s">
        <v>22</v>
      </c>
      <c r="AF15" s="17">
        <f t="shared" si="12"/>
        <v>295</v>
      </c>
      <c r="AG15" s="17">
        <f t="shared" si="13"/>
        <v>5</v>
      </c>
      <c r="AH15" s="17">
        <f t="shared" si="13"/>
        <v>290</v>
      </c>
      <c r="AI15" s="21">
        <f t="shared" si="2"/>
        <v>1.6949152542372881</v>
      </c>
      <c r="AJ15" s="21">
        <f t="shared" si="3"/>
        <v>98.305084745762713</v>
      </c>
      <c r="AR15" s="22">
        <v>7</v>
      </c>
      <c r="AS15" s="23" t="s">
        <v>22</v>
      </c>
      <c r="AT15" s="17">
        <f t="shared" si="14"/>
        <v>103</v>
      </c>
      <c r="AU15" s="17">
        <f t="shared" si="15"/>
        <v>18</v>
      </c>
      <c r="AV15" s="17">
        <f t="shared" si="15"/>
        <v>85</v>
      </c>
      <c r="AW15" s="21">
        <f t="shared" si="4"/>
        <v>17.475728155339805</v>
      </c>
      <c r="AX15" s="21">
        <f t="shared" si="5"/>
        <v>82.524271844660191</v>
      </c>
    </row>
    <row r="16" spans="2:52" ht="15.75" thickBot="1" x14ac:dyDescent="0.3">
      <c r="B16" s="19">
        <v>8</v>
      </c>
      <c r="C16" s="20" t="s">
        <v>23</v>
      </c>
      <c r="D16" s="17">
        <f t="shared" si="6"/>
        <v>409</v>
      </c>
      <c r="E16" s="17">
        <f t="shared" si="7"/>
        <v>12</v>
      </c>
      <c r="F16" s="17">
        <f t="shared" si="7"/>
        <v>397</v>
      </c>
      <c r="G16" s="21">
        <f t="shared" si="8"/>
        <v>2.9339853300733498</v>
      </c>
      <c r="H16" s="21">
        <f t="shared" si="9"/>
        <v>97.066014669926645</v>
      </c>
      <c r="P16" s="19">
        <v>8</v>
      </c>
      <c r="Q16" s="20" t="s">
        <v>23</v>
      </c>
      <c r="R16" s="17">
        <f t="shared" si="10"/>
        <v>30</v>
      </c>
      <c r="S16" s="17">
        <f t="shared" si="11"/>
        <v>2</v>
      </c>
      <c r="T16" s="17">
        <f t="shared" si="11"/>
        <v>28</v>
      </c>
      <c r="U16" s="21">
        <f t="shared" si="0"/>
        <v>6.666666666666667</v>
      </c>
      <c r="V16" s="21">
        <f t="shared" si="1"/>
        <v>93.333333333333329</v>
      </c>
      <c r="AD16" s="19">
        <v>8</v>
      </c>
      <c r="AE16" s="20" t="s">
        <v>23</v>
      </c>
      <c r="AF16" s="17">
        <f t="shared" si="12"/>
        <v>105</v>
      </c>
      <c r="AG16" s="17">
        <f t="shared" si="13"/>
        <v>2</v>
      </c>
      <c r="AH16" s="17">
        <f t="shared" si="13"/>
        <v>103</v>
      </c>
      <c r="AI16" s="21">
        <f t="shared" si="2"/>
        <v>1.9047619047619049</v>
      </c>
      <c r="AJ16" s="21">
        <f t="shared" si="3"/>
        <v>98.095238095238088</v>
      </c>
      <c r="AR16" s="19">
        <v>8</v>
      </c>
      <c r="AS16" s="20" t="s">
        <v>23</v>
      </c>
      <c r="AT16" s="17">
        <f t="shared" si="14"/>
        <v>113</v>
      </c>
      <c r="AU16" s="17">
        <f t="shared" si="15"/>
        <v>7</v>
      </c>
      <c r="AV16" s="17">
        <f t="shared" si="15"/>
        <v>106</v>
      </c>
      <c r="AW16" s="21">
        <f t="shared" si="4"/>
        <v>6.1946902654867255</v>
      </c>
      <c r="AX16" s="21">
        <f t="shared" si="5"/>
        <v>93.805309734513273</v>
      </c>
    </row>
    <row r="17" spans="2:51" ht="15.75" thickBot="1" x14ac:dyDescent="0.3">
      <c r="B17" s="22">
        <v>9</v>
      </c>
      <c r="C17" s="23" t="s">
        <v>24</v>
      </c>
      <c r="D17" s="17">
        <f t="shared" si="6"/>
        <v>292</v>
      </c>
      <c r="E17" s="17">
        <f t="shared" si="7"/>
        <v>18</v>
      </c>
      <c r="F17" s="17">
        <f t="shared" si="7"/>
        <v>274</v>
      </c>
      <c r="G17" s="21">
        <f t="shared" si="8"/>
        <v>6.1643835616438354</v>
      </c>
      <c r="H17" s="21">
        <f t="shared" si="9"/>
        <v>93.835616438356169</v>
      </c>
      <c r="P17" s="22">
        <v>9</v>
      </c>
      <c r="Q17" s="23" t="s">
        <v>24</v>
      </c>
      <c r="R17" s="17">
        <f t="shared" si="10"/>
        <v>41</v>
      </c>
      <c r="S17" s="17">
        <f t="shared" si="11"/>
        <v>4</v>
      </c>
      <c r="T17" s="17">
        <f t="shared" si="11"/>
        <v>37</v>
      </c>
      <c r="U17" s="21">
        <f t="shared" si="0"/>
        <v>9.7560975609756095</v>
      </c>
      <c r="V17" s="21">
        <f t="shared" si="1"/>
        <v>90.243902439024396</v>
      </c>
      <c r="AD17" s="22">
        <v>9</v>
      </c>
      <c r="AE17" s="23" t="s">
        <v>24</v>
      </c>
      <c r="AF17" s="17">
        <f t="shared" si="12"/>
        <v>75</v>
      </c>
      <c r="AG17" s="17">
        <f t="shared" si="13"/>
        <v>3</v>
      </c>
      <c r="AH17" s="17">
        <f t="shared" si="13"/>
        <v>72</v>
      </c>
      <c r="AI17" s="21">
        <f t="shared" si="2"/>
        <v>4</v>
      </c>
      <c r="AJ17" s="21">
        <f t="shared" si="3"/>
        <v>96</v>
      </c>
      <c r="AR17" s="22">
        <v>9</v>
      </c>
      <c r="AS17" s="23" t="s">
        <v>24</v>
      </c>
      <c r="AT17" s="17">
        <f t="shared" si="14"/>
        <v>89</v>
      </c>
      <c r="AU17" s="17">
        <f t="shared" si="15"/>
        <v>16</v>
      </c>
      <c r="AV17" s="17">
        <f t="shared" si="15"/>
        <v>73</v>
      </c>
      <c r="AW17" s="21">
        <f t="shared" si="4"/>
        <v>17.977528089887642</v>
      </c>
      <c r="AX17" s="21">
        <f t="shared" si="5"/>
        <v>82.022471910112358</v>
      </c>
    </row>
    <row r="18" spans="2:51" ht="15.75" thickBot="1" x14ac:dyDescent="0.3">
      <c r="B18" s="19">
        <v>10</v>
      </c>
      <c r="C18" s="20" t="s">
        <v>25</v>
      </c>
      <c r="D18" s="17">
        <f t="shared" si="6"/>
        <v>261</v>
      </c>
      <c r="E18" s="17">
        <f t="shared" si="7"/>
        <v>3</v>
      </c>
      <c r="F18" s="17">
        <f t="shared" si="7"/>
        <v>258</v>
      </c>
      <c r="G18" s="21">
        <f t="shared" si="8"/>
        <v>1.1494252873563218</v>
      </c>
      <c r="H18" s="21">
        <f t="shared" si="9"/>
        <v>98.850574712643677</v>
      </c>
      <c r="P18" s="19">
        <v>10</v>
      </c>
      <c r="Q18" s="20" t="s">
        <v>25</v>
      </c>
      <c r="R18" s="17">
        <f t="shared" si="10"/>
        <v>18</v>
      </c>
      <c r="S18" s="17">
        <f t="shared" si="11"/>
        <v>2</v>
      </c>
      <c r="T18" s="17">
        <f t="shared" si="11"/>
        <v>16</v>
      </c>
      <c r="U18" s="21">
        <f t="shared" si="0"/>
        <v>11.111111111111111</v>
      </c>
      <c r="V18" s="21">
        <f t="shared" si="1"/>
        <v>88.888888888888886</v>
      </c>
      <c r="AD18" s="19">
        <v>10</v>
      </c>
      <c r="AE18" s="20" t="s">
        <v>25</v>
      </c>
      <c r="AF18" s="17">
        <f t="shared" si="12"/>
        <v>74</v>
      </c>
      <c r="AG18" s="17">
        <f t="shared" si="13"/>
        <v>6</v>
      </c>
      <c r="AH18" s="17">
        <f t="shared" si="13"/>
        <v>68</v>
      </c>
      <c r="AI18" s="21">
        <f t="shared" si="2"/>
        <v>8.1081081081081088</v>
      </c>
      <c r="AJ18" s="21">
        <f t="shared" si="3"/>
        <v>91.891891891891902</v>
      </c>
      <c r="AR18" s="19">
        <v>10</v>
      </c>
      <c r="AS18" s="20" t="s">
        <v>25</v>
      </c>
      <c r="AT18" s="17">
        <f t="shared" si="14"/>
        <v>143</v>
      </c>
      <c r="AU18" s="17">
        <f t="shared" si="15"/>
        <v>6</v>
      </c>
      <c r="AV18" s="17">
        <f t="shared" si="15"/>
        <v>137</v>
      </c>
      <c r="AW18" s="21">
        <f t="shared" si="4"/>
        <v>4.1958041958041958</v>
      </c>
      <c r="AX18" s="21">
        <f t="shared" si="5"/>
        <v>95.8041958041958</v>
      </c>
    </row>
    <row r="19" spans="2:51" ht="15.75" thickBot="1" x14ac:dyDescent="0.3">
      <c r="B19" s="22">
        <v>11</v>
      </c>
      <c r="C19" s="23" t="s">
        <v>26</v>
      </c>
      <c r="D19" s="17">
        <f t="shared" si="6"/>
        <v>353</v>
      </c>
      <c r="E19" s="17">
        <f t="shared" si="7"/>
        <v>16</v>
      </c>
      <c r="F19" s="17">
        <f t="shared" si="7"/>
        <v>337</v>
      </c>
      <c r="G19" s="21">
        <f t="shared" si="8"/>
        <v>4.5325779036827196</v>
      </c>
      <c r="H19" s="21">
        <f t="shared" si="9"/>
        <v>95.467422096317279</v>
      </c>
      <c r="P19" s="22">
        <v>11</v>
      </c>
      <c r="Q19" s="23" t="s">
        <v>26</v>
      </c>
      <c r="R19" s="17">
        <f t="shared" si="10"/>
        <v>65</v>
      </c>
      <c r="S19" s="17">
        <f t="shared" si="11"/>
        <v>1</v>
      </c>
      <c r="T19" s="17">
        <f t="shared" si="11"/>
        <v>64</v>
      </c>
      <c r="U19" s="21">
        <f t="shared" si="0"/>
        <v>1.5384615384615385</v>
      </c>
      <c r="V19" s="21">
        <f t="shared" si="1"/>
        <v>98.461538461538467</v>
      </c>
      <c r="AD19" s="22">
        <v>11</v>
      </c>
      <c r="AE19" s="23" t="s">
        <v>26</v>
      </c>
      <c r="AF19" s="17">
        <f t="shared" si="12"/>
        <v>49</v>
      </c>
      <c r="AG19" s="17">
        <f t="shared" si="13"/>
        <v>0</v>
      </c>
      <c r="AH19" s="17">
        <f t="shared" si="13"/>
        <v>49</v>
      </c>
      <c r="AI19" s="21">
        <f t="shared" si="2"/>
        <v>0</v>
      </c>
      <c r="AJ19" s="21">
        <f t="shared" si="3"/>
        <v>100</v>
      </c>
      <c r="AR19" s="22">
        <v>11</v>
      </c>
      <c r="AS19" s="23" t="s">
        <v>26</v>
      </c>
      <c r="AT19" s="17">
        <f t="shared" si="14"/>
        <v>144</v>
      </c>
      <c r="AU19" s="17">
        <f t="shared" si="15"/>
        <v>27</v>
      </c>
      <c r="AV19" s="17">
        <f t="shared" si="15"/>
        <v>117</v>
      </c>
      <c r="AW19" s="21">
        <f t="shared" si="4"/>
        <v>18.75</v>
      </c>
      <c r="AX19" s="21">
        <f t="shared" si="5"/>
        <v>81.25</v>
      </c>
    </row>
    <row r="20" spans="2:51" ht="15.75" thickBot="1" x14ac:dyDescent="0.3">
      <c r="B20" s="19">
        <v>12</v>
      </c>
      <c r="C20" s="20" t="s">
        <v>27</v>
      </c>
      <c r="D20" s="17">
        <f t="shared" si="6"/>
        <v>268</v>
      </c>
      <c r="E20" s="17">
        <f t="shared" si="7"/>
        <v>15</v>
      </c>
      <c r="F20" s="17">
        <f t="shared" si="7"/>
        <v>253</v>
      </c>
      <c r="G20" s="21">
        <f t="shared" si="8"/>
        <v>5.5970149253731343</v>
      </c>
      <c r="H20" s="21">
        <f t="shared" si="9"/>
        <v>94.402985074626869</v>
      </c>
      <c r="P20" s="19">
        <v>12</v>
      </c>
      <c r="Q20" s="20" t="s">
        <v>27</v>
      </c>
      <c r="R20" s="17">
        <f t="shared" si="10"/>
        <v>61</v>
      </c>
      <c r="S20" s="17">
        <f t="shared" si="11"/>
        <v>6</v>
      </c>
      <c r="T20" s="17">
        <f t="shared" si="11"/>
        <v>55</v>
      </c>
      <c r="U20" s="21">
        <f t="shared" si="0"/>
        <v>9.8360655737704921</v>
      </c>
      <c r="V20" s="21">
        <f t="shared" si="1"/>
        <v>90.163934426229503</v>
      </c>
      <c r="AD20" s="19">
        <v>12</v>
      </c>
      <c r="AE20" s="20" t="s">
        <v>27</v>
      </c>
      <c r="AF20" s="17">
        <f t="shared" si="12"/>
        <v>81</v>
      </c>
      <c r="AG20" s="17">
        <f t="shared" si="13"/>
        <v>0</v>
      </c>
      <c r="AH20" s="17">
        <f t="shared" si="13"/>
        <v>81</v>
      </c>
      <c r="AI20" s="21">
        <f t="shared" si="2"/>
        <v>0</v>
      </c>
      <c r="AJ20" s="21">
        <f t="shared" si="3"/>
        <v>100</v>
      </c>
      <c r="AR20" s="19">
        <v>12</v>
      </c>
      <c r="AS20" s="20" t="s">
        <v>27</v>
      </c>
      <c r="AT20" s="17">
        <f t="shared" si="14"/>
        <v>111</v>
      </c>
      <c r="AU20" s="17">
        <f t="shared" si="15"/>
        <v>13</v>
      </c>
      <c r="AV20" s="17">
        <f t="shared" si="15"/>
        <v>98</v>
      </c>
      <c r="AW20" s="21">
        <f t="shared" si="4"/>
        <v>11.711711711711711</v>
      </c>
      <c r="AX20" s="21">
        <f t="shared" si="5"/>
        <v>88.288288288288285</v>
      </c>
    </row>
    <row r="21" spans="2:51" ht="15.75" thickBot="1" x14ac:dyDescent="0.3">
      <c r="B21" s="22">
        <v>13</v>
      </c>
      <c r="C21" s="23" t="s">
        <v>28</v>
      </c>
      <c r="D21" s="17">
        <f t="shared" si="6"/>
        <v>246</v>
      </c>
      <c r="E21" s="17">
        <f t="shared" si="7"/>
        <v>19</v>
      </c>
      <c r="F21" s="17">
        <f t="shared" si="7"/>
        <v>227</v>
      </c>
      <c r="G21" s="21">
        <f t="shared" si="8"/>
        <v>7.7235772357723578</v>
      </c>
      <c r="H21" s="21">
        <f t="shared" si="9"/>
        <v>92.276422764227632</v>
      </c>
      <c r="P21" s="22">
        <v>13</v>
      </c>
      <c r="Q21" s="23" t="s">
        <v>28</v>
      </c>
      <c r="R21" s="17">
        <f t="shared" si="10"/>
        <v>213</v>
      </c>
      <c r="S21" s="17">
        <f t="shared" si="11"/>
        <v>29</v>
      </c>
      <c r="T21" s="17">
        <f t="shared" si="11"/>
        <v>184</v>
      </c>
      <c r="U21" s="21">
        <f t="shared" si="0"/>
        <v>13.615023474178404</v>
      </c>
      <c r="V21" s="21">
        <f t="shared" si="1"/>
        <v>86.3849765258216</v>
      </c>
      <c r="AD21" s="22">
        <v>13</v>
      </c>
      <c r="AE21" s="23" t="s">
        <v>28</v>
      </c>
      <c r="AF21" s="17">
        <f t="shared" si="12"/>
        <v>55</v>
      </c>
      <c r="AG21" s="17">
        <f t="shared" si="13"/>
        <v>2</v>
      </c>
      <c r="AH21" s="17">
        <f t="shared" si="13"/>
        <v>53</v>
      </c>
      <c r="AI21" s="21">
        <f t="shared" si="2"/>
        <v>3.6363636363636362</v>
      </c>
      <c r="AJ21" s="21">
        <f t="shared" si="3"/>
        <v>96.36363636363636</v>
      </c>
      <c r="AR21" s="22">
        <v>13</v>
      </c>
      <c r="AS21" s="23" t="s">
        <v>28</v>
      </c>
      <c r="AT21" s="17">
        <f t="shared" si="14"/>
        <v>234</v>
      </c>
      <c r="AU21" s="17">
        <f t="shared" si="15"/>
        <v>44</v>
      </c>
      <c r="AV21" s="17">
        <f t="shared" si="15"/>
        <v>190</v>
      </c>
      <c r="AW21" s="21">
        <f t="shared" si="4"/>
        <v>18.803418803418804</v>
      </c>
      <c r="AX21" s="21">
        <f t="shared" si="5"/>
        <v>81.196581196581192</v>
      </c>
    </row>
    <row r="22" spans="2:51" ht="15.75" thickBot="1" x14ac:dyDescent="0.3">
      <c r="B22" s="24">
        <v>14</v>
      </c>
      <c r="C22" s="20" t="s">
        <v>29</v>
      </c>
      <c r="D22" s="17">
        <f t="shared" si="6"/>
        <v>215</v>
      </c>
      <c r="E22" s="17">
        <f t="shared" si="7"/>
        <v>2</v>
      </c>
      <c r="F22" s="17">
        <f t="shared" si="7"/>
        <v>213</v>
      </c>
      <c r="G22" s="21">
        <f t="shared" si="8"/>
        <v>0.93023255813953487</v>
      </c>
      <c r="H22" s="21">
        <f t="shared" si="9"/>
        <v>99.069767441860463</v>
      </c>
      <c r="P22" s="24">
        <v>14</v>
      </c>
      <c r="Q22" s="20" t="s">
        <v>29</v>
      </c>
      <c r="R22" s="17">
        <f t="shared" si="10"/>
        <v>33</v>
      </c>
      <c r="S22" s="17">
        <f t="shared" si="11"/>
        <v>0</v>
      </c>
      <c r="T22" s="17">
        <f t="shared" si="11"/>
        <v>33</v>
      </c>
      <c r="U22" s="21">
        <f t="shared" si="0"/>
        <v>0</v>
      </c>
      <c r="V22" s="21">
        <f t="shared" si="1"/>
        <v>100</v>
      </c>
      <c r="AD22" s="24">
        <v>14</v>
      </c>
      <c r="AE22" s="20" t="s">
        <v>29</v>
      </c>
      <c r="AF22" s="17">
        <f t="shared" si="12"/>
        <v>48</v>
      </c>
      <c r="AG22" s="17">
        <f t="shared" si="13"/>
        <v>0</v>
      </c>
      <c r="AH22" s="17">
        <f t="shared" si="13"/>
        <v>48</v>
      </c>
      <c r="AI22" s="21">
        <f t="shared" si="2"/>
        <v>0</v>
      </c>
      <c r="AJ22" s="21">
        <f t="shared" si="3"/>
        <v>100</v>
      </c>
      <c r="AR22" s="24">
        <v>14</v>
      </c>
      <c r="AS22" s="20" t="s">
        <v>29</v>
      </c>
      <c r="AT22" s="17">
        <f t="shared" si="14"/>
        <v>106</v>
      </c>
      <c r="AU22" s="17">
        <f t="shared" si="15"/>
        <v>15</v>
      </c>
      <c r="AV22" s="17">
        <f t="shared" si="15"/>
        <v>91</v>
      </c>
      <c r="AW22" s="21">
        <f t="shared" si="4"/>
        <v>14.150943396226415</v>
      </c>
      <c r="AX22" s="21">
        <f t="shared" si="5"/>
        <v>85.84905660377359</v>
      </c>
    </row>
    <row r="23" spans="2:51" ht="15.75" thickBot="1" x14ac:dyDescent="0.3">
      <c r="B23" s="25"/>
      <c r="C23" s="26" t="s">
        <v>30</v>
      </c>
      <c r="D23" s="27">
        <f>SUM(D9:D22)</f>
        <v>5103</v>
      </c>
      <c r="E23" s="27">
        <f t="shared" ref="E23:F23" si="16">SUM(E9:E22)</f>
        <v>229</v>
      </c>
      <c r="F23" s="27">
        <f t="shared" si="16"/>
        <v>4874</v>
      </c>
      <c r="G23" s="13">
        <f>E23/$D23*100</f>
        <v>4.487556339408191</v>
      </c>
      <c r="H23" s="13">
        <f>F23/$D23*100</f>
        <v>95.512443660591799</v>
      </c>
      <c r="P23" s="25"/>
      <c r="Q23" s="26" t="s">
        <v>30</v>
      </c>
      <c r="R23" s="27">
        <f>SUM(R9:R22)</f>
        <v>1302</v>
      </c>
      <c r="S23" s="27">
        <f t="shared" ref="S23:T23" si="17">SUM(S9:S22)</f>
        <v>112</v>
      </c>
      <c r="T23" s="27">
        <f t="shared" si="17"/>
        <v>1190</v>
      </c>
      <c r="U23" s="13">
        <f t="shared" si="0"/>
        <v>8.6021505376344098</v>
      </c>
      <c r="V23" s="13">
        <f t="shared" si="1"/>
        <v>91.397849462365585</v>
      </c>
      <c r="AD23" s="25"/>
      <c r="AE23" s="26" t="s">
        <v>30</v>
      </c>
      <c r="AF23" s="27">
        <f>SUM(AF9:AF22)</f>
        <v>1600</v>
      </c>
      <c r="AG23" s="27">
        <f t="shared" ref="AG23:AH23" si="18">SUM(AG9:AG22)</f>
        <v>52</v>
      </c>
      <c r="AH23" s="27">
        <f t="shared" si="18"/>
        <v>1548</v>
      </c>
      <c r="AI23" s="13">
        <f t="shared" si="2"/>
        <v>3.25</v>
      </c>
      <c r="AJ23" s="13">
        <f t="shared" si="3"/>
        <v>96.75</v>
      </c>
      <c r="AR23" s="25"/>
      <c r="AS23" s="26" t="s">
        <v>30</v>
      </c>
      <c r="AT23" s="27">
        <f>SUM(AT9:AT22)</f>
        <v>2428</v>
      </c>
      <c r="AU23" s="27">
        <f t="shared" ref="AU23:AV23" si="19">SUM(AU9:AU22)</f>
        <v>303</v>
      </c>
      <c r="AV23" s="27">
        <f t="shared" si="19"/>
        <v>2125</v>
      </c>
      <c r="AW23" s="13">
        <f t="shared" si="4"/>
        <v>12.479406919275124</v>
      </c>
      <c r="AX23" s="13">
        <f t="shared" si="5"/>
        <v>87.520593080724879</v>
      </c>
    </row>
    <row r="24" spans="2:51" ht="15.75" thickBot="1" x14ac:dyDescent="0.3">
      <c r="C24" s="28" t="s">
        <v>31</v>
      </c>
      <c r="D24" s="26">
        <f>D23/$D$23*100</f>
        <v>100</v>
      </c>
      <c r="E24" s="29">
        <f t="shared" ref="E24:F24" si="20">E23/$D$23*100</f>
        <v>4.487556339408191</v>
      </c>
      <c r="F24" s="29">
        <f t="shared" si="20"/>
        <v>95.512443660591799</v>
      </c>
      <c r="G24"/>
      <c r="H24"/>
      <c r="Q24" s="28" t="s">
        <v>31</v>
      </c>
      <c r="R24" s="26">
        <f>R23/R23*100</f>
        <v>100</v>
      </c>
      <c r="S24" s="29">
        <f>S23/R$23*100</f>
        <v>8.6021505376344098</v>
      </c>
      <c r="T24" s="29">
        <f>T23/R$23*100</f>
        <v>91.397849462365585</v>
      </c>
      <c r="U24"/>
      <c r="V24"/>
      <c r="AE24" s="28" t="s">
        <v>31</v>
      </c>
      <c r="AF24" s="26">
        <f>AF23/AF23*100</f>
        <v>100</v>
      </c>
      <c r="AG24" s="29">
        <f>AG23/AF$23*100</f>
        <v>3.25</v>
      </c>
      <c r="AH24" s="29">
        <f>AH23/AF$23*100</f>
        <v>96.75</v>
      </c>
      <c r="AI24"/>
      <c r="AJ24"/>
      <c r="AS24" s="28" t="s">
        <v>31</v>
      </c>
      <c r="AT24" s="26">
        <f>AT23/AT23*100</f>
        <v>100</v>
      </c>
      <c r="AU24" s="29">
        <f>AU23/AT$23*100</f>
        <v>12.479406919275124</v>
      </c>
      <c r="AV24" s="29">
        <f>AV23/AT$23*100</f>
        <v>87.520593080724879</v>
      </c>
      <c r="AW24"/>
      <c r="AX24"/>
    </row>
    <row r="27" spans="2:51" ht="18" x14ac:dyDescent="0.25">
      <c r="B27" s="1" t="str">
        <f>"Persentase Guru "&amp;B5&amp;" Negeri Menurut Kualifikasi S1"</f>
        <v>Persentase Guru SD Negeri Menurut Kualifikasi S1</v>
      </c>
      <c r="P27" s="1" t="str">
        <f>"Persentase Guru "&amp;P5&amp;" Negeri Menurut Kualifikasi S1"</f>
        <v>Persentase Guru MI Negeri Menurut Kualifikasi S1</v>
      </c>
      <c r="AD27" s="1" t="str">
        <f>"Persentase Guru "&amp;AD5&amp;" Negeri Menurut Kualifikasi S1"</f>
        <v>Persentase Guru SMP Negeri Menurut Kualifikasi S1</v>
      </c>
      <c r="AR27" s="1" t="str">
        <f>"Persentase Guru "&amp;AR5&amp;" Negeri Menurut Kualifikasi S1"</f>
        <v>Persentase Guru MTS Negeri Menurut Kualifikasi S1</v>
      </c>
    </row>
    <row r="28" spans="2:51" ht="15.75" x14ac:dyDescent="0.25">
      <c r="B28" s="3" t="str">
        <f>$B$2</f>
        <v>TAHUN 2019</v>
      </c>
      <c r="P28" s="3" t="str">
        <f>$B$2</f>
        <v>TAHUN 2019</v>
      </c>
      <c r="AD28" s="3" t="str">
        <f>$B$2</f>
        <v>TAHUN 2019</v>
      </c>
      <c r="AR28" s="3" t="str">
        <f>$B$2</f>
        <v>TAHUN 2019</v>
      </c>
    </row>
    <row r="29" spans="2:51" ht="15.75" x14ac:dyDescent="0.25">
      <c r="B29" s="3" t="s">
        <v>1</v>
      </c>
      <c r="H29" s="4" t="s">
        <v>32</v>
      </c>
      <c r="P29" s="3" t="s">
        <v>1</v>
      </c>
      <c r="V29" s="4" t="s">
        <v>32</v>
      </c>
      <c r="AD29" s="3" t="s">
        <v>1</v>
      </c>
      <c r="AJ29" s="4" t="s">
        <v>32</v>
      </c>
      <c r="AR29" s="3" t="s">
        <v>1</v>
      </c>
      <c r="AX29" s="4" t="s">
        <v>32</v>
      </c>
    </row>
    <row r="30" spans="2:51" ht="15.75" thickBot="1" x14ac:dyDescent="0.3">
      <c r="B30" s="30"/>
      <c r="P30" s="30"/>
      <c r="AD30" s="30"/>
      <c r="AR30" s="30"/>
    </row>
    <row r="31" spans="2:51" ht="45.75" customHeight="1" thickBot="1" x14ac:dyDescent="0.3">
      <c r="B31" s="38" t="s">
        <v>7</v>
      </c>
      <c r="C31" s="38" t="s">
        <v>8</v>
      </c>
      <c r="D31" s="38" t="s">
        <v>9</v>
      </c>
      <c r="E31" s="34" t="str">
        <f>"GURU "&amp;$B$5&amp;" "&amp;H29&amp;
" KUALIFIKASI S1"</f>
        <v>GURU SD NEGERI KUALIFIKASI S1</v>
      </c>
      <c r="F31" s="35"/>
      <c r="G31" s="36" t="s">
        <v>10</v>
      </c>
      <c r="H31" s="37"/>
      <c r="I31" s="7" t="s">
        <v>11</v>
      </c>
      <c r="P31" s="38" t="s">
        <v>7</v>
      </c>
      <c r="Q31" s="38" t="s">
        <v>8</v>
      </c>
      <c r="R31" s="38" t="s">
        <v>9</v>
      </c>
      <c r="S31" s="34" t="str">
        <f>"GURU "&amp;P$5&amp;" "&amp;V29&amp;
" KUALIFIKASI S1"</f>
        <v>GURU MI NEGERI KUALIFIKASI S1</v>
      </c>
      <c r="T31" s="35"/>
      <c r="U31" s="36" t="s">
        <v>10</v>
      </c>
      <c r="V31" s="37"/>
      <c r="W31" s="7" t="s">
        <v>11</v>
      </c>
      <c r="AD31" s="38" t="s">
        <v>7</v>
      </c>
      <c r="AE31" s="38" t="s">
        <v>8</v>
      </c>
      <c r="AF31" s="38" t="s">
        <v>9</v>
      </c>
      <c r="AG31" s="34" t="str">
        <f>"GURU "&amp;AD$5&amp;" "&amp;AJ29&amp;
" KUALIFIKASI S1"</f>
        <v>GURU SMP NEGERI KUALIFIKASI S1</v>
      </c>
      <c r="AH31" s="35"/>
      <c r="AI31" s="36" t="s">
        <v>10</v>
      </c>
      <c r="AJ31" s="37"/>
      <c r="AK31" s="7" t="s">
        <v>11</v>
      </c>
      <c r="AR31" s="38" t="s">
        <v>7</v>
      </c>
      <c r="AS31" s="38" t="s">
        <v>8</v>
      </c>
      <c r="AT31" s="38" t="s">
        <v>9</v>
      </c>
      <c r="AU31" s="34" t="str">
        <f>"GURU "&amp;AR$5&amp;" "&amp;AX29&amp;
" KUALIFIKASI S1"</f>
        <v>GURU MTS NEGERI KUALIFIKASI S1</v>
      </c>
      <c r="AV31" s="35"/>
      <c r="AW31" s="36" t="s">
        <v>10</v>
      </c>
      <c r="AX31" s="37"/>
      <c r="AY31" s="7" t="s">
        <v>11</v>
      </c>
    </row>
    <row r="32" spans="2:51" ht="45.75" thickBot="1" x14ac:dyDescent="0.3">
      <c r="B32" s="39"/>
      <c r="C32" s="39"/>
      <c r="D32" s="39"/>
      <c r="E32" s="8" t="s">
        <v>12</v>
      </c>
      <c r="F32" s="9" t="s">
        <v>13</v>
      </c>
      <c r="G32" s="8" t="s">
        <v>12</v>
      </c>
      <c r="H32" s="8" t="s">
        <v>14</v>
      </c>
      <c r="P32" s="39"/>
      <c r="Q32" s="39"/>
      <c r="R32" s="39"/>
      <c r="S32" s="8" t="s">
        <v>12</v>
      </c>
      <c r="T32" s="9" t="s">
        <v>13</v>
      </c>
      <c r="U32" s="8" t="s">
        <v>12</v>
      </c>
      <c r="V32" s="8" t="s">
        <v>14</v>
      </c>
      <c r="AD32" s="39"/>
      <c r="AE32" s="39"/>
      <c r="AF32" s="39"/>
      <c r="AG32" s="8" t="s">
        <v>12</v>
      </c>
      <c r="AH32" s="9" t="s">
        <v>13</v>
      </c>
      <c r="AI32" s="8" t="s">
        <v>12</v>
      </c>
      <c r="AJ32" s="8" t="s">
        <v>14</v>
      </c>
      <c r="AR32" s="39"/>
      <c r="AS32" s="39"/>
      <c r="AT32" s="39"/>
      <c r="AU32" s="8" t="s">
        <v>12</v>
      </c>
      <c r="AV32" s="9" t="s">
        <v>13</v>
      </c>
      <c r="AW32" s="8" t="s">
        <v>12</v>
      </c>
      <c r="AX32" s="8" t="s">
        <v>14</v>
      </c>
    </row>
    <row r="33" spans="2:50" ht="45.75" customHeight="1" thickBot="1" x14ac:dyDescent="0.3">
      <c r="B33" s="10"/>
      <c r="C33" s="11" t="s">
        <v>15</v>
      </c>
      <c r="D33" s="12">
        <f>SUM(D34:D47)</f>
        <v>4843</v>
      </c>
      <c r="E33" s="12">
        <f>SUM(E34:E47)</f>
        <v>200</v>
      </c>
      <c r="F33" s="12">
        <f>SUM(F34:F47)</f>
        <v>4643</v>
      </c>
      <c r="G33" s="31">
        <f>IF(D33&gt;=1,E33/$D33*100,0)</f>
        <v>4.1296716911005573</v>
      </c>
      <c r="H33" s="31">
        <f>IF(D33&gt;=1,F33/$D33*100,0)</f>
        <v>95.870328308899445</v>
      </c>
      <c r="I33" s="14">
        <f>F33+T33</f>
        <v>4764</v>
      </c>
      <c r="P33" s="10"/>
      <c r="Q33" s="11" t="s">
        <v>15</v>
      </c>
      <c r="R33" s="12">
        <f>SUM(R34:R47)</f>
        <v>121</v>
      </c>
      <c r="S33" s="12">
        <f>SUM(S34:S47)</f>
        <v>0</v>
      </c>
      <c r="T33" s="12">
        <f>SUM(T34:T47)</f>
        <v>121</v>
      </c>
      <c r="U33" s="31">
        <f>IF(R33&lt;1,0,S33/R33*100)</f>
        <v>0</v>
      </c>
      <c r="V33" s="31">
        <f>IF(R33&lt;1,0,T33/R33*100)</f>
        <v>100</v>
      </c>
      <c r="AD33" s="10"/>
      <c r="AE33" s="11" t="s">
        <v>15</v>
      </c>
      <c r="AF33" s="12">
        <f>SUM(AF34:AF47)</f>
        <v>1187</v>
      </c>
      <c r="AG33" s="12">
        <f>SUM(AG34:AG47)</f>
        <v>14</v>
      </c>
      <c r="AH33" s="12">
        <f>SUM(AH34:AH47)</f>
        <v>1173</v>
      </c>
      <c r="AI33" s="31">
        <f>IF(AF33&lt;1,0,AG33/AF33*100)</f>
        <v>1.1794439764111204</v>
      </c>
      <c r="AJ33" s="31">
        <f>IF(AF33&lt;1,0,AH33/AF33*100)</f>
        <v>98.820556023588878</v>
      </c>
      <c r="AR33" s="10"/>
      <c r="AS33" s="11" t="s">
        <v>15</v>
      </c>
      <c r="AT33" s="12">
        <f>SUM(AT34:AT47)</f>
        <v>260</v>
      </c>
      <c r="AU33" s="12">
        <f>SUM(AU34:AU47)</f>
        <v>4</v>
      </c>
      <c r="AV33" s="12">
        <f>SUM(AV34:AV47)</f>
        <v>256</v>
      </c>
      <c r="AW33" s="31">
        <f>IF(AT33&lt;1,0,AU33/AT33*100)</f>
        <v>1.5384615384615385</v>
      </c>
      <c r="AX33" s="31">
        <f>IF(AT33&lt;1,0,AV33/AT33*100)</f>
        <v>98.461538461538467</v>
      </c>
    </row>
    <row r="34" spans="2:50" ht="15.75" thickBot="1" x14ac:dyDescent="0.3">
      <c r="B34" s="15">
        <v>1</v>
      </c>
      <c r="C34" s="16" t="s">
        <v>16</v>
      </c>
      <c r="D34" s="17">
        <f>SUM(E34:F34)</f>
        <v>520</v>
      </c>
      <c r="E34" s="17">
        <v>30</v>
      </c>
      <c r="F34" s="17">
        <v>490</v>
      </c>
      <c r="G34" s="18">
        <f>IF(D34&gt;=1,E34/$D34*100,0)</f>
        <v>5.7692307692307692</v>
      </c>
      <c r="H34" s="18">
        <f>IF(D34&gt;=1,F34/$D34*100,0)</f>
        <v>94.230769230769226</v>
      </c>
      <c r="P34" s="15">
        <v>1</v>
      </c>
      <c r="Q34" s="16" t="s">
        <v>16</v>
      </c>
      <c r="R34" s="17">
        <f>SUM(S34:T34)</f>
        <v>0</v>
      </c>
      <c r="S34" s="17">
        <v>0</v>
      </c>
      <c r="T34" s="17">
        <v>0</v>
      </c>
      <c r="U34" s="18">
        <f t="shared" ref="U34:U48" si="21">IF(R34&lt;1,0,S34/R34*100)</f>
        <v>0</v>
      </c>
      <c r="V34" s="18">
        <f t="shared" ref="V34:V48" si="22">IF(R34&lt;1,0,T34/R34*100)</f>
        <v>0</v>
      </c>
      <c r="AD34" s="15">
        <v>1</v>
      </c>
      <c r="AE34" s="16" t="s">
        <v>16</v>
      </c>
      <c r="AF34" s="17">
        <f>SUM(AG34:AH34)</f>
        <v>150</v>
      </c>
      <c r="AG34" s="17">
        <v>2</v>
      </c>
      <c r="AH34" s="17">
        <v>148</v>
      </c>
      <c r="AI34" s="18">
        <f t="shared" ref="AI34:AI48" si="23">IF(AF34&lt;1,0,AG34/AF34*100)</f>
        <v>1.3333333333333335</v>
      </c>
      <c r="AJ34" s="18">
        <f t="shared" ref="AJ34:AJ48" si="24">IF(AF34&lt;1,0,AH34/AF34*100)</f>
        <v>98.666666666666671</v>
      </c>
      <c r="AR34" s="15">
        <v>1</v>
      </c>
      <c r="AS34" s="16" t="s">
        <v>16</v>
      </c>
      <c r="AT34" s="17">
        <f>SUM(AU34:AV34)</f>
        <v>49</v>
      </c>
      <c r="AU34" s="17">
        <v>1</v>
      </c>
      <c r="AV34" s="17">
        <v>48</v>
      </c>
      <c r="AW34" s="18">
        <f t="shared" ref="AW34:AW48" si="25">IF(AT34&lt;1,0,AU34/AT34*100)</f>
        <v>2.0408163265306123</v>
      </c>
      <c r="AX34" s="18">
        <f t="shared" ref="AX34:AX48" si="26">IF(AT34&lt;1,0,AV34/AT34*100)</f>
        <v>97.959183673469383</v>
      </c>
    </row>
    <row r="35" spans="2:50" ht="15.75" thickBot="1" x14ac:dyDescent="0.3">
      <c r="B35" s="19">
        <v>2</v>
      </c>
      <c r="C35" s="20" t="s">
        <v>17</v>
      </c>
      <c r="D35" s="17">
        <f t="shared" ref="D35:D47" si="27">SUM(E35:F35)</f>
        <v>352</v>
      </c>
      <c r="E35" s="17">
        <v>13</v>
      </c>
      <c r="F35" s="17">
        <v>339</v>
      </c>
      <c r="G35" s="21">
        <f t="shared" ref="G35:G48" si="28">IF(D35&gt;=1,E35/$D35*100,0)</f>
        <v>3.6931818181818183</v>
      </c>
      <c r="H35" s="21">
        <f t="shared" ref="H35:H48" si="29">IF(D35&gt;=1,F35/$D35*100,0)</f>
        <v>96.306818181818173</v>
      </c>
      <c r="P35" s="19">
        <v>2</v>
      </c>
      <c r="Q35" s="20" t="s">
        <v>17</v>
      </c>
      <c r="R35" s="17">
        <f t="shared" ref="R35:R47" si="30">SUM(S35:T35)</f>
        <v>0</v>
      </c>
      <c r="S35" s="17">
        <v>0</v>
      </c>
      <c r="T35" s="17">
        <v>0</v>
      </c>
      <c r="U35" s="21">
        <f t="shared" si="21"/>
        <v>0</v>
      </c>
      <c r="V35" s="21">
        <f t="shared" si="22"/>
        <v>0</v>
      </c>
      <c r="AD35" s="19">
        <v>2</v>
      </c>
      <c r="AE35" s="20" t="s">
        <v>17</v>
      </c>
      <c r="AF35" s="17">
        <f t="shared" ref="AF35:AF47" si="31">SUM(AG35:AH35)</f>
        <v>78</v>
      </c>
      <c r="AG35" s="17">
        <v>0</v>
      </c>
      <c r="AH35" s="17">
        <v>78</v>
      </c>
      <c r="AI35" s="21">
        <f t="shared" si="23"/>
        <v>0</v>
      </c>
      <c r="AJ35" s="21">
        <f t="shared" si="24"/>
        <v>100</v>
      </c>
      <c r="AR35" s="19">
        <v>2</v>
      </c>
      <c r="AS35" s="20" t="s">
        <v>17</v>
      </c>
      <c r="AT35" s="17">
        <f t="shared" ref="AT35:AT47" si="32">SUM(AU35:AV35)</f>
        <v>50</v>
      </c>
      <c r="AU35" s="17">
        <v>1</v>
      </c>
      <c r="AV35" s="17">
        <v>49</v>
      </c>
      <c r="AW35" s="21">
        <f t="shared" si="25"/>
        <v>2</v>
      </c>
      <c r="AX35" s="21">
        <f t="shared" si="26"/>
        <v>98</v>
      </c>
    </row>
    <row r="36" spans="2:50" ht="15.75" thickBot="1" x14ac:dyDescent="0.3">
      <c r="B36" s="22">
        <v>3</v>
      </c>
      <c r="C36" s="23" t="s">
        <v>18</v>
      </c>
      <c r="D36" s="17">
        <f t="shared" si="27"/>
        <v>370</v>
      </c>
      <c r="E36" s="17">
        <v>19</v>
      </c>
      <c r="F36" s="17">
        <v>351</v>
      </c>
      <c r="G36" s="21">
        <f t="shared" si="28"/>
        <v>5.1351351351351351</v>
      </c>
      <c r="H36" s="21">
        <f t="shared" si="29"/>
        <v>94.864864864864856</v>
      </c>
      <c r="P36" s="22">
        <v>3</v>
      </c>
      <c r="Q36" s="23" t="s">
        <v>18</v>
      </c>
      <c r="R36" s="17">
        <f t="shared" si="30"/>
        <v>31</v>
      </c>
      <c r="S36" s="17">
        <v>0</v>
      </c>
      <c r="T36" s="17">
        <v>31</v>
      </c>
      <c r="U36" s="21">
        <f t="shared" si="21"/>
        <v>0</v>
      </c>
      <c r="V36" s="21">
        <f t="shared" si="22"/>
        <v>100</v>
      </c>
      <c r="AD36" s="22">
        <v>3</v>
      </c>
      <c r="AE36" s="23" t="s">
        <v>18</v>
      </c>
      <c r="AF36" s="17">
        <f t="shared" si="31"/>
        <v>68</v>
      </c>
      <c r="AG36" s="17">
        <v>1</v>
      </c>
      <c r="AH36" s="17">
        <v>67</v>
      </c>
      <c r="AI36" s="21">
        <f t="shared" si="23"/>
        <v>1.4705882352941175</v>
      </c>
      <c r="AJ36" s="21">
        <f t="shared" si="24"/>
        <v>98.529411764705884</v>
      </c>
      <c r="AR36" s="22">
        <v>3</v>
      </c>
      <c r="AS36" s="23" t="s">
        <v>18</v>
      </c>
      <c r="AT36" s="17">
        <f t="shared" si="32"/>
        <v>0</v>
      </c>
      <c r="AU36" s="17">
        <v>0</v>
      </c>
      <c r="AV36" s="17">
        <v>0</v>
      </c>
      <c r="AW36" s="21">
        <f t="shared" si="25"/>
        <v>0</v>
      </c>
      <c r="AX36" s="21">
        <f t="shared" si="26"/>
        <v>0</v>
      </c>
    </row>
    <row r="37" spans="2:50" ht="15.75" thickBot="1" x14ac:dyDescent="0.3">
      <c r="B37" s="19">
        <v>4</v>
      </c>
      <c r="C37" s="20" t="s">
        <v>19</v>
      </c>
      <c r="D37" s="17">
        <f t="shared" si="27"/>
        <v>393</v>
      </c>
      <c r="E37" s="17">
        <v>7</v>
      </c>
      <c r="F37" s="17">
        <v>386</v>
      </c>
      <c r="G37" s="21">
        <f t="shared" si="28"/>
        <v>1.7811704834605597</v>
      </c>
      <c r="H37" s="21">
        <f t="shared" si="29"/>
        <v>98.218829516539444</v>
      </c>
      <c r="P37" s="19">
        <v>4</v>
      </c>
      <c r="Q37" s="20" t="s">
        <v>19</v>
      </c>
      <c r="R37" s="17">
        <f t="shared" si="30"/>
        <v>0</v>
      </c>
      <c r="S37" s="17">
        <v>0</v>
      </c>
      <c r="T37" s="17">
        <v>0</v>
      </c>
      <c r="U37" s="21">
        <f t="shared" si="21"/>
        <v>0</v>
      </c>
      <c r="V37" s="21">
        <f t="shared" si="22"/>
        <v>0</v>
      </c>
      <c r="AD37" s="19">
        <v>4</v>
      </c>
      <c r="AE37" s="20" t="s">
        <v>19</v>
      </c>
      <c r="AF37" s="17">
        <f t="shared" si="31"/>
        <v>85</v>
      </c>
      <c r="AG37" s="17">
        <v>1</v>
      </c>
      <c r="AH37" s="17">
        <v>84</v>
      </c>
      <c r="AI37" s="21">
        <f t="shared" si="23"/>
        <v>1.1764705882352942</v>
      </c>
      <c r="AJ37" s="21">
        <f t="shared" si="24"/>
        <v>98.82352941176471</v>
      </c>
      <c r="AR37" s="19">
        <v>4</v>
      </c>
      <c r="AS37" s="20" t="s">
        <v>19</v>
      </c>
      <c r="AT37" s="17">
        <f t="shared" si="32"/>
        <v>0</v>
      </c>
      <c r="AU37" s="17">
        <v>0</v>
      </c>
      <c r="AV37" s="17">
        <v>0</v>
      </c>
      <c r="AW37" s="21">
        <f t="shared" si="25"/>
        <v>0</v>
      </c>
      <c r="AX37" s="21">
        <f t="shared" si="26"/>
        <v>0</v>
      </c>
    </row>
    <row r="38" spans="2:50" ht="15.75" thickBot="1" x14ac:dyDescent="0.3">
      <c r="B38" s="22">
        <v>5</v>
      </c>
      <c r="C38" s="23" t="s">
        <v>20</v>
      </c>
      <c r="D38" s="17">
        <f t="shared" si="27"/>
        <v>286</v>
      </c>
      <c r="E38" s="17">
        <v>10</v>
      </c>
      <c r="F38" s="17">
        <v>276</v>
      </c>
      <c r="G38" s="21">
        <f t="shared" si="28"/>
        <v>3.4965034965034967</v>
      </c>
      <c r="H38" s="21">
        <f t="shared" si="29"/>
        <v>96.503496503496507</v>
      </c>
      <c r="P38" s="22">
        <v>5</v>
      </c>
      <c r="Q38" s="23" t="s">
        <v>20</v>
      </c>
      <c r="R38" s="17">
        <f t="shared" si="30"/>
        <v>0</v>
      </c>
      <c r="S38" s="17">
        <v>0</v>
      </c>
      <c r="T38" s="17">
        <v>0</v>
      </c>
      <c r="U38" s="21">
        <f t="shared" si="21"/>
        <v>0</v>
      </c>
      <c r="V38" s="21">
        <f t="shared" si="22"/>
        <v>0</v>
      </c>
      <c r="AD38" s="22">
        <v>5</v>
      </c>
      <c r="AE38" s="23" t="s">
        <v>20</v>
      </c>
      <c r="AF38" s="17">
        <f t="shared" si="31"/>
        <v>72</v>
      </c>
      <c r="AG38" s="17">
        <v>1</v>
      </c>
      <c r="AH38" s="17">
        <v>71</v>
      </c>
      <c r="AI38" s="21">
        <f t="shared" si="23"/>
        <v>1.3888888888888888</v>
      </c>
      <c r="AJ38" s="21">
        <f t="shared" si="24"/>
        <v>98.611111111111114</v>
      </c>
      <c r="AR38" s="22">
        <v>5</v>
      </c>
      <c r="AS38" s="23" t="s">
        <v>20</v>
      </c>
      <c r="AT38" s="17">
        <f t="shared" si="32"/>
        <v>56</v>
      </c>
      <c r="AU38" s="17">
        <v>2</v>
      </c>
      <c r="AV38" s="17">
        <v>54</v>
      </c>
      <c r="AW38" s="21">
        <f t="shared" si="25"/>
        <v>3.5714285714285712</v>
      </c>
      <c r="AX38" s="21">
        <f t="shared" si="26"/>
        <v>96.428571428571431</v>
      </c>
    </row>
    <row r="39" spans="2:50" ht="15.75" thickBot="1" x14ac:dyDescent="0.3">
      <c r="B39" s="19">
        <v>6</v>
      </c>
      <c r="C39" s="20" t="s">
        <v>21</v>
      </c>
      <c r="D39" s="17">
        <f t="shared" si="27"/>
        <v>379</v>
      </c>
      <c r="E39" s="17">
        <v>20</v>
      </c>
      <c r="F39" s="17">
        <v>359</v>
      </c>
      <c r="G39" s="21">
        <f t="shared" si="28"/>
        <v>5.2770448548812663</v>
      </c>
      <c r="H39" s="21">
        <f t="shared" si="29"/>
        <v>94.722955145118732</v>
      </c>
      <c r="P39" s="19">
        <v>6</v>
      </c>
      <c r="Q39" s="20" t="s">
        <v>21</v>
      </c>
      <c r="R39" s="17">
        <f t="shared" si="30"/>
        <v>0</v>
      </c>
      <c r="S39" s="17">
        <v>0</v>
      </c>
      <c r="T39" s="17">
        <v>0</v>
      </c>
      <c r="U39" s="21">
        <f t="shared" si="21"/>
        <v>0</v>
      </c>
      <c r="V39" s="21">
        <f t="shared" si="22"/>
        <v>0</v>
      </c>
      <c r="AD39" s="19">
        <v>6</v>
      </c>
      <c r="AE39" s="20" t="s">
        <v>21</v>
      </c>
      <c r="AF39" s="17">
        <f t="shared" si="31"/>
        <v>87</v>
      </c>
      <c r="AG39" s="17">
        <v>2</v>
      </c>
      <c r="AH39" s="17">
        <v>85</v>
      </c>
      <c r="AI39" s="21">
        <f t="shared" si="23"/>
        <v>2.2988505747126435</v>
      </c>
      <c r="AJ39" s="21">
        <f t="shared" si="24"/>
        <v>97.701149425287355</v>
      </c>
      <c r="AR39" s="19">
        <v>6</v>
      </c>
      <c r="AS39" s="20" t="s">
        <v>21</v>
      </c>
      <c r="AT39" s="17">
        <f t="shared" si="32"/>
        <v>44</v>
      </c>
      <c r="AU39" s="17">
        <v>0</v>
      </c>
      <c r="AV39" s="17">
        <v>44</v>
      </c>
      <c r="AW39" s="21">
        <f t="shared" si="25"/>
        <v>0</v>
      </c>
      <c r="AX39" s="21">
        <f t="shared" si="26"/>
        <v>100</v>
      </c>
    </row>
    <row r="40" spans="2:50" ht="15.75" thickBot="1" x14ac:dyDescent="0.3">
      <c r="B40" s="22">
        <v>7</v>
      </c>
      <c r="C40" s="23" t="s">
        <v>22</v>
      </c>
      <c r="D40" s="17">
        <f t="shared" si="27"/>
        <v>530</v>
      </c>
      <c r="E40" s="17">
        <v>16</v>
      </c>
      <c r="F40" s="17">
        <v>514</v>
      </c>
      <c r="G40" s="21">
        <f t="shared" si="28"/>
        <v>3.0188679245283021</v>
      </c>
      <c r="H40" s="21">
        <f t="shared" si="29"/>
        <v>96.981132075471692</v>
      </c>
      <c r="P40" s="22">
        <v>7</v>
      </c>
      <c r="Q40" s="23" t="s">
        <v>22</v>
      </c>
      <c r="R40" s="17">
        <f t="shared" si="30"/>
        <v>0</v>
      </c>
      <c r="S40" s="17">
        <v>0</v>
      </c>
      <c r="T40" s="17">
        <v>0</v>
      </c>
      <c r="U40" s="21">
        <f t="shared" si="21"/>
        <v>0</v>
      </c>
      <c r="V40" s="21">
        <f t="shared" si="22"/>
        <v>0</v>
      </c>
      <c r="AD40" s="22">
        <v>7</v>
      </c>
      <c r="AE40" s="23" t="s">
        <v>22</v>
      </c>
      <c r="AF40" s="17">
        <f t="shared" si="31"/>
        <v>245</v>
      </c>
      <c r="AG40" s="17">
        <v>1</v>
      </c>
      <c r="AH40" s="17">
        <v>244</v>
      </c>
      <c r="AI40" s="21">
        <f t="shared" si="23"/>
        <v>0.40816326530612246</v>
      </c>
      <c r="AJ40" s="21">
        <f t="shared" si="24"/>
        <v>99.591836734693871</v>
      </c>
      <c r="AR40" s="22">
        <v>7</v>
      </c>
      <c r="AS40" s="23" t="s">
        <v>22</v>
      </c>
      <c r="AT40" s="17">
        <f t="shared" si="32"/>
        <v>0</v>
      </c>
      <c r="AU40" s="17">
        <v>0</v>
      </c>
      <c r="AV40" s="17">
        <v>0</v>
      </c>
      <c r="AW40" s="21">
        <f t="shared" si="25"/>
        <v>0</v>
      </c>
      <c r="AX40" s="21">
        <f t="shared" si="26"/>
        <v>0</v>
      </c>
    </row>
    <row r="41" spans="2:50" ht="15.75" thickBot="1" x14ac:dyDescent="0.3">
      <c r="B41" s="19">
        <v>8</v>
      </c>
      <c r="C41" s="20" t="s">
        <v>23</v>
      </c>
      <c r="D41" s="17">
        <f t="shared" si="27"/>
        <v>385</v>
      </c>
      <c r="E41" s="17">
        <v>12</v>
      </c>
      <c r="F41" s="17">
        <v>373</v>
      </c>
      <c r="G41" s="21">
        <f t="shared" si="28"/>
        <v>3.116883116883117</v>
      </c>
      <c r="H41" s="21">
        <f t="shared" si="29"/>
        <v>96.883116883116884</v>
      </c>
      <c r="P41" s="19">
        <v>8</v>
      </c>
      <c r="Q41" s="20" t="s">
        <v>23</v>
      </c>
      <c r="R41" s="17">
        <f t="shared" si="30"/>
        <v>0</v>
      </c>
      <c r="S41" s="17">
        <v>0</v>
      </c>
      <c r="T41" s="17">
        <v>0</v>
      </c>
      <c r="U41" s="21">
        <f t="shared" si="21"/>
        <v>0</v>
      </c>
      <c r="V41" s="21">
        <f t="shared" si="22"/>
        <v>0</v>
      </c>
      <c r="AD41" s="19">
        <v>8</v>
      </c>
      <c r="AE41" s="20" t="s">
        <v>23</v>
      </c>
      <c r="AF41" s="17">
        <f t="shared" si="31"/>
        <v>58</v>
      </c>
      <c r="AG41" s="17">
        <v>1</v>
      </c>
      <c r="AH41" s="17">
        <v>57</v>
      </c>
      <c r="AI41" s="21">
        <f t="shared" si="23"/>
        <v>1.7241379310344827</v>
      </c>
      <c r="AJ41" s="21">
        <f t="shared" si="24"/>
        <v>98.275862068965509</v>
      </c>
      <c r="AR41" s="19">
        <v>8</v>
      </c>
      <c r="AS41" s="20" t="s">
        <v>23</v>
      </c>
      <c r="AT41" s="17">
        <f t="shared" si="32"/>
        <v>0</v>
      </c>
      <c r="AU41" s="17">
        <v>0</v>
      </c>
      <c r="AV41" s="17">
        <v>0</v>
      </c>
      <c r="AW41" s="21">
        <f t="shared" si="25"/>
        <v>0</v>
      </c>
      <c r="AX41" s="21">
        <f t="shared" si="26"/>
        <v>0</v>
      </c>
    </row>
    <row r="42" spans="2:50" ht="15.75" thickBot="1" x14ac:dyDescent="0.3">
      <c r="B42" s="22">
        <v>9</v>
      </c>
      <c r="C42" s="23" t="s">
        <v>24</v>
      </c>
      <c r="D42" s="17">
        <f t="shared" si="27"/>
        <v>292</v>
      </c>
      <c r="E42" s="17">
        <v>18</v>
      </c>
      <c r="F42" s="17">
        <v>274</v>
      </c>
      <c r="G42" s="21">
        <f t="shared" si="28"/>
        <v>6.1643835616438354</v>
      </c>
      <c r="H42" s="21">
        <f t="shared" si="29"/>
        <v>93.835616438356169</v>
      </c>
      <c r="P42" s="22">
        <v>9</v>
      </c>
      <c r="Q42" s="23" t="s">
        <v>24</v>
      </c>
      <c r="R42" s="17">
        <f t="shared" si="30"/>
        <v>12</v>
      </c>
      <c r="S42" s="17">
        <v>0</v>
      </c>
      <c r="T42" s="17">
        <v>12</v>
      </c>
      <c r="U42" s="21">
        <f t="shared" si="21"/>
        <v>0</v>
      </c>
      <c r="V42" s="21">
        <f t="shared" si="22"/>
        <v>100</v>
      </c>
      <c r="AD42" s="22">
        <v>9</v>
      </c>
      <c r="AE42" s="23" t="s">
        <v>24</v>
      </c>
      <c r="AF42" s="17">
        <f t="shared" si="31"/>
        <v>75</v>
      </c>
      <c r="AG42" s="17">
        <v>3</v>
      </c>
      <c r="AH42" s="17">
        <v>72</v>
      </c>
      <c r="AI42" s="21">
        <f t="shared" si="23"/>
        <v>4</v>
      </c>
      <c r="AJ42" s="21">
        <f t="shared" si="24"/>
        <v>96</v>
      </c>
      <c r="AR42" s="22">
        <v>9</v>
      </c>
      <c r="AS42" s="23" t="s">
        <v>24</v>
      </c>
      <c r="AT42" s="17">
        <f t="shared" si="32"/>
        <v>0</v>
      </c>
      <c r="AU42" s="17">
        <v>0</v>
      </c>
      <c r="AV42" s="17">
        <v>0</v>
      </c>
      <c r="AW42" s="21">
        <f t="shared" si="25"/>
        <v>0</v>
      </c>
      <c r="AX42" s="21">
        <f t="shared" si="26"/>
        <v>0</v>
      </c>
    </row>
    <row r="43" spans="2:50" ht="15.75" thickBot="1" x14ac:dyDescent="0.3">
      <c r="B43" s="19">
        <v>10</v>
      </c>
      <c r="C43" s="20" t="s">
        <v>25</v>
      </c>
      <c r="D43" s="17">
        <f t="shared" si="27"/>
        <v>261</v>
      </c>
      <c r="E43" s="17">
        <v>3</v>
      </c>
      <c r="F43" s="17">
        <v>258</v>
      </c>
      <c r="G43" s="21">
        <f t="shared" si="28"/>
        <v>1.1494252873563218</v>
      </c>
      <c r="H43" s="21">
        <f t="shared" si="29"/>
        <v>98.850574712643677</v>
      </c>
      <c r="P43" s="19">
        <v>10</v>
      </c>
      <c r="Q43" s="20" t="s">
        <v>25</v>
      </c>
      <c r="R43" s="17">
        <f t="shared" si="30"/>
        <v>0</v>
      </c>
      <c r="S43" s="17">
        <v>0</v>
      </c>
      <c r="T43" s="17">
        <v>0</v>
      </c>
      <c r="U43" s="21">
        <f t="shared" si="21"/>
        <v>0</v>
      </c>
      <c r="V43" s="21">
        <f t="shared" si="22"/>
        <v>0</v>
      </c>
      <c r="AD43" s="19">
        <v>10</v>
      </c>
      <c r="AE43" s="20" t="s">
        <v>25</v>
      </c>
      <c r="AF43" s="17">
        <f t="shared" si="31"/>
        <v>55</v>
      </c>
      <c r="AG43" s="17">
        <v>1</v>
      </c>
      <c r="AH43" s="17">
        <v>54</v>
      </c>
      <c r="AI43" s="21">
        <f t="shared" si="23"/>
        <v>1.8181818181818181</v>
      </c>
      <c r="AJ43" s="21">
        <f t="shared" si="24"/>
        <v>98.181818181818187</v>
      </c>
      <c r="AR43" s="19">
        <v>10</v>
      </c>
      <c r="AS43" s="20" t="s">
        <v>25</v>
      </c>
      <c r="AT43" s="17">
        <f t="shared" si="32"/>
        <v>61</v>
      </c>
      <c r="AU43" s="17">
        <v>0</v>
      </c>
      <c r="AV43" s="17">
        <v>61</v>
      </c>
      <c r="AW43" s="21">
        <f t="shared" si="25"/>
        <v>0</v>
      </c>
      <c r="AX43" s="21">
        <f t="shared" si="26"/>
        <v>100</v>
      </c>
    </row>
    <row r="44" spans="2:50" ht="15.75" thickBot="1" x14ac:dyDescent="0.3">
      <c r="B44" s="22">
        <v>11</v>
      </c>
      <c r="C44" s="23" t="s">
        <v>26</v>
      </c>
      <c r="D44" s="17">
        <f t="shared" si="27"/>
        <v>353</v>
      </c>
      <c r="E44" s="17">
        <v>16</v>
      </c>
      <c r="F44" s="17">
        <v>337</v>
      </c>
      <c r="G44" s="21">
        <f t="shared" si="28"/>
        <v>4.5325779036827196</v>
      </c>
      <c r="H44" s="21">
        <f t="shared" si="29"/>
        <v>95.467422096317279</v>
      </c>
      <c r="P44" s="22">
        <v>11</v>
      </c>
      <c r="Q44" s="23" t="s">
        <v>26</v>
      </c>
      <c r="R44" s="17">
        <f t="shared" si="30"/>
        <v>40</v>
      </c>
      <c r="S44" s="17">
        <v>0</v>
      </c>
      <c r="T44" s="17">
        <v>40</v>
      </c>
      <c r="U44" s="21">
        <f t="shared" si="21"/>
        <v>0</v>
      </c>
      <c r="V44" s="21">
        <f t="shared" si="22"/>
        <v>100</v>
      </c>
      <c r="AD44" s="22">
        <v>11</v>
      </c>
      <c r="AE44" s="23" t="s">
        <v>26</v>
      </c>
      <c r="AF44" s="17">
        <f t="shared" si="31"/>
        <v>49</v>
      </c>
      <c r="AG44" s="17">
        <v>0</v>
      </c>
      <c r="AH44" s="17">
        <v>49</v>
      </c>
      <c r="AI44" s="21">
        <f t="shared" si="23"/>
        <v>0</v>
      </c>
      <c r="AJ44" s="21">
        <f t="shared" si="24"/>
        <v>100</v>
      </c>
      <c r="AR44" s="22">
        <v>11</v>
      </c>
      <c r="AS44" s="23" t="s">
        <v>26</v>
      </c>
      <c r="AT44" s="17">
        <f t="shared" si="32"/>
        <v>0</v>
      </c>
      <c r="AU44" s="17">
        <v>0</v>
      </c>
      <c r="AV44" s="17">
        <v>0</v>
      </c>
      <c r="AW44" s="21">
        <f t="shared" si="25"/>
        <v>0</v>
      </c>
      <c r="AX44" s="21">
        <f t="shared" si="26"/>
        <v>0</v>
      </c>
    </row>
    <row r="45" spans="2:50" ht="15.75" thickBot="1" x14ac:dyDescent="0.3">
      <c r="B45" s="19">
        <v>12</v>
      </c>
      <c r="C45" s="20" t="s">
        <v>27</v>
      </c>
      <c r="D45" s="17">
        <f t="shared" si="27"/>
        <v>268</v>
      </c>
      <c r="E45" s="17">
        <v>15</v>
      </c>
      <c r="F45" s="17">
        <v>253</v>
      </c>
      <c r="G45" s="21">
        <f t="shared" si="28"/>
        <v>5.5970149253731343</v>
      </c>
      <c r="H45" s="21">
        <f t="shared" si="29"/>
        <v>94.402985074626869</v>
      </c>
      <c r="P45" s="19">
        <v>12</v>
      </c>
      <c r="Q45" s="20" t="s">
        <v>27</v>
      </c>
      <c r="R45" s="17">
        <f t="shared" si="30"/>
        <v>18</v>
      </c>
      <c r="S45" s="17">
        <v>0</v>
      </c>
      <c r="T45" s="17">
        <v>18</v>
      </c>
      <c r="U45" s="21">
        <f t="shared" si="21"/>
        <v>0</v>
      </c>
      <c r="V45" s="21">
        <f t="shared" si="22"/>
        <v>100</v>
      </c>
      <c r="AD45" s="19">
        <v>12</v>
      </c>
      <c r="AE45" s="20" t="s">
        <v>27</v>
      </c>
      <c r="AF45" s="17">
        <f t="shared" si="31"/>
        <v>76</v>
      </c>
      <c r="AG45" s="17">
        <v>0</v>
      </c>
      <c r="AH45" s="17">
        <v>76</v>
      </c>
      <c r="AI45" s="21">
        <f t="shared" si="23"/>
        <v>0</v>
      </c>
      <c r="AJ45" s="21">
        <f t="shared" si="24"/>
        <v>100</v>
      </c>
      <c r="AR45" s="19">
        <v>12</v>
      </c>
      <c r="AS45" s="20" t="s">
        <v>27</v>
      </c>
      <c r="AT45" s="17">
        <f t="shared" si="32"/>
        <v>0</v>
      </c>
      <c r="AU45" s="17">
        <v>0</v>
      </c>
      <c r="AV45" s="17">
        <v>0</v>
      </c>
      <c r="AW45" s="21">
        <f t="shared" si="25"/>
        <v>0</v>
      </c>
      <c r="AX45" s="21">
        <f t="shared" si="26"/>
        <v>0</v>
      </c>
    </row>
    <row r="46" spans="2:50" ht="15.75" thickBot="1" x14ac:dyDescent="0.3">
      <c r="B46" s="22">
        <v>13</v>
      </c>
      <c r="C46" s="23" t="s">
        <v>28</v>
      </c>
      <c r="D46" s="17">
        <f t="shared" si="27"/>
        <v>239</v>
      </c>
      <c r="E46" s="17">
        <v>19</v>
      </c>
      <c r="F46" s="17">
        <v>220</v>
      </c>
      <c r="G46" s="21">
        <f t="shared" si="28"/>
        <v>7.9497907949790791</v>
      </c>
      <c r="H46" s="21">
        <f t="shared" si="29"/>
        <v>92.05020920502092</v>
      </c>
      <c r="P46" s="22">
        <v>13</v>
      </c>
      <c r="Q46" s="23" t="s">
        <v>28</v>
      </c>
      <c r="R46" s="17">
        <f t="shared" si="30"/>
        <v>20</v>
      </c>
      <c r="S46" s="17">
        <v>0</v>
      </c>
      <c r="T46" s="17">
        <v>20</v>
      </c>
      <c r="U46" s="21">
        <f t="shared" si="21"/>
        <v>0</v>
      </c>
      <c r="V46" s="21">
        <f t="shared" si="22"/>
        <v>100</v>
      </c>
      <c r="AD46" s="22">
        <v>13</v>
      </c>
      <c r="AE46" s="23" t="s">
        <v>28</v>
      </c>
      <c r="AF46" s="17">
        <f t="shared" si="31"/>
        <v>48</v>
      </c>
      <c r="AG46" s="17">
        <v>1</v>
      </c>
      <c r="AH46" s="17">
        <v>47</v>
      </c>
      <c r="AI46" s="21">
        <f t="shared" si="23"/>
        <v>2.083333333333333</v>
      </c>
      <c r="AJ46" s="21">
        <f t="shared" si="24"/>
        <v>97.916666666666657</v>
      </c>
      <c r="AR46" s="22">
        <v>13</v>
      </c>
      <c r="AS46" s="23" t="s">
        <v>28</v>
      </c>
      <c r="AT46" s="17">
        <f t="shared" si="32"/>
        <v>0</v>
      </c>
      <c r="AU46" s="17">
        <v>0</v>
      </c>
      <c r="AV46" s="17">
        <v>0</v>
      </c>
      <c r="AW46" s="21">
        <f t="shared" si="25"/>
        <v>0</v>
      </c>
      <c r="AX46" s="21">
        <f t="shared" si="26"/>
        <v>0</v>
      </c>
    </row>
    <row r="47" spans="2:50" ht="15.75" thickBot="1" x14ac:dyDescent="0.3">
      <c r="B47" s="24">
        <v>14</v>
      </c>
      <c r="C47" s="20" t="s">
        <v>29</v>
      </c>
      <c r="D47" s="17">
        <f t="shared" si="27"/>
        <v>215</v>
      </c>
      <c r="E47" s="17">
        <v>2</v>
      </c>
      <c r="F47" s="17">
        <v>213</v>
      </c>
      <c r="G47" s="21">
        <f t="shared" si="28"/>
        <v>0.93023255813953487</v>
      </c>
      <c r="H47" s="21">
        <f t="shared" si="29"/>
        <v>99.069767441860463</v>
      </c>
      <c r="P47" s="24">
        <v>14</v>
      </c>
      <c r="Q47" s="20" t="s">
        <v>29</v>
      </c>
      <c r="R47" s="17">
        <f t="shared" si="30"/>
        <v>0</v>
      </c>
      <c r="S47" s="17">
        <v>0</v>
      </c>
      <c r="T47" s="17">
        <v>0</v>
      </c>
      <c r="U47" s="21">
        <f t="shared" si="21"/>
        <v>0</v>
      </c>
      <c r="V47" s="21">
        <f t="shared" si="22"/>
        <v>0</v>
      </c>
      <c r="AD47" s="24">
        <v>14</v>
      </c>
      <c r="AE47" s="20" t="s">
        <v>29</v>
      </c>
      <c r="AF47" s="17">
        <f t="shared" si="31"/>
        <v>41</v>
      </c>
      <c r="AG47" s="17">
        <v>0</v>
      </c>
      <c r="AH47" s="17">
        <v>41</v>
      </c>
      <c r="AI47" s="21">
        <f t="shared" si="23"/>
        <v>0</v>
      </c>
      <c r="AJ47" s="21">
        <f t="shared" si="24"/>
        <v>100</v>
      </c>
      <c r="AR47" s="24">
        <v>14</v>
      </c>
      <c r="AS47" s="20" t="s">
        <v>29</v>
      </c>
      <c r="AT47" s="17">
        <f t="shared" si="32"/>
        <v>0</v>
      </c>
      <c r="AU47" s="17">
        <v>0</v>
      </c>
      <c r="AV47" s="17">
        <v>0</v>
      </c>
      <c r="AW47" s="21">
        <f t="shared" si="25"/>
        <v>0</v>
      </c>
      <c r="AX47" s="21">
        <f t="shared" si="26"/>
        <v>0</v>
      </c>
    </row>
    <row r="48" spans="2:50" ht="15.75" thickBot="1" x14ac:dyDescent="0.3">
      <c r="B48" s="25"/>
      <c r="C48" s="26" t="s">
        <v>30</v>
      </c>
      <c r="D48" s="27">
        <f>SUM(D34:D47)</f>
        <v>4843</v>
      </c>
      <c r="E48" s="27">
        <f t="shared" ref="E48:F48" si="33">SUM(E34:E47)</f>
        <v>200</v>
      </c>
      <c r="F48" s="27">
        <f t="shared" si="33"/>
        <v>4643</v>
      </c>
      <c r="G48" s="13">
        <f t="shared" si="28"/>
        <v>4.1296716911005573</v>
      </c>
      <c r="H48" s="13">
        <f t="shared" si="29"/>
        <v>95.870328308899445</v>
      </c>
      <c r="P48" s="25"/>
      <c r="Q48" s="26" t="s">
        <v>30</v>
      </c>
      <c r="R48" s="27">
        <f>SUM(R34:R47)</f>
        <v>121</v>
      </c>
      <c r="S48" s="27">
        <f t="shared" ref="S48:T48" si="34">SUM(S34:S47)</f>
        <v>0</v>
      </c>
      <c r="T48" s="27">
        <f t="shared" si="34"/>
        <v>121</v>
      </c>
      <c r="U48" s="13">
        <f t="shared" si="21"/>
        <v>0</v>
      </c>
      <c r="V48" s="13">
        <f t="shared" si="22"/>
        <v>100</v>
      </c>
      <c r="AD48" s="25"/>
      <c r="AE48" s="26" t="s">
        <v>30</v>
      </c>
      <c r="AF48" s="27">
        <f>SUM(AF34:AF47)</f>
        <v>1187</v>
      </c>
      <c r="AG48" s="27">
        <f t="shared" ref="AG48:AH48" si="35">SUM(AG34:AG47)</f>
        <v>14</v>
      </c>
      <c r="AH48" s="27">
        <f t="shared" si="35"/>
        <v>1173</v>
      </c>
      <c r="AI48" s="13">
        <f t="shared" si="23"/>
        <v>1.1794439764111204</v>
      </c>
      <c r="AJ48" s="13">
        <f t="shared" si="24"/>
        <v>98.820556023588878</v>
      </c>
      <c r="AR48" s="25"/>
      <c r="AS48" s="26" t="s">
        <v>30</v>
      </c>
      <c r="AT48" s="27">
        <f>SUM(AT34:AT47)</f>
        <v>260</v>
      </c>
      <c r="AU48" s="27">
        <f t="shared" ref="AU48:AV48" si="36">SUM(AU34:AU47)</f>
        <v>4</v>
      </c>
      <c r="AV48" s="27">
        <f t="shared" si="36"/>
        <v>256</v>
      </c>
      <c r="AW48" s="13">
        <f t="shared" si="25"/>
        <v>1.5384615384615385</v>
      </c>
      <c r="AX48" s="13">
        <f t="shared" si="26"/>
        <v>98.461538461538467</v>
      </c>
    </row>
    <row r="49" spans="2:51" ht="15.75" thickBot="1" x14ac:dyDescent="0.3">
      <c r="C49" s="28" t="s">
        <v>31</v>
      </c>
      <c r="D49" s="26">
        <f>D48/$D$48*100</f>
        <v>100</v>
      </c>
      <c r="E49" s="29">
        <f t="shared" ref="E49:F49" si="37">E48/$D$48*100</f>
        <v>4.1296716911005573</v>
      </c>
      <c r="F49" s="29">
        <f t="shared" si="37"/>
        <v>95.870328308899445</v>
      </c>
      <c r="G49"/>
      <c r="H49"/>
      <c r="Q49" s="28" t="s">
        <v>31</v>
      </c>
      <c r="R49" s="26">
        <f>R48/R48*100</f>
        <v>100</v>
      </c>
      <c r="S49" s="29">
        <f>S48/R48*100</f>
        <v>0</v>
      </c>
      <c r="T49" s="29">
        <f>T48/R48*100</f>
        <v>100</v>
      </c>
      <c r="U49"/>
      <c r="V49"/>
      <c r="AE49" s="28" t="s">
        <v>31</v>
      </c>
      <c r="AF49" s="26">
        <f>AF48/AF48*100</f>
        <v>100</v>
      </c>
      <c r="AG49" s="29">
        <f>AG48/AF48*100</f>
        <v>1.1794439764111204</v>
      </c>
      <c r="AH49" s="29">
        <f>AH48/AF48*100</f>
        <v>98.820556023588878</v>
      </c>
      <c r="AI49"/>
      <c r="AJ49"/>
      <c r="AS49" s="28" t="s">
        <v>31</v>
      </c>
      <c r="AT49" s="26">
        <f>AT48/AT48*100</f>
        <v>100</v>
      </c>
      <c r="AU49" s="29">
        <f>AU48/AT48*100</f>
        <v>1.5384615384615385</v>
      </c>
      <c r="AV49" s="29">
        <f>AV48/AT48*100</f>
        <v>98.461538461538467</v>
      </c>
      <c r="AW49"/>
      <c r="AX49"/>
    </row>
    <row r="51" spans="2:51" x14ac:dyDescent="0.25">
      <c r="F51" s="32"/>
      <c r="T51" s="32"/>
      <c r="AH51" s="32"/>
      <c r="AV51" s="32"/>
    </row>
    <row r="52" spans="2:51" ht="18" x14ac:dyDescent="0.25">
      <c r="B52" s="1" t="str">
        <f>"Persentase Guru "&amp;B5&amp;" Swasta Menurut Kualifikasi  S1"</f>
        <v>Persentase Guru SD Swasta Menurut Kualifikasi  S1</v>
      </c>
      <c r="P52" s="1" t="str">
        <f>"Persentase Guru "&amp;P5&amp;" Swasta Menurut Kualifikasi  S1"</f>
        <v>Persentase Guru MI Swasta Menurut Kualifikasi  S1</v>
      </c>
      <c r="AD52" s="1" t="str">
        <f>"Persentase Guru "&amp;AD5&amp;" Swasta Menurut Kualifikasi  S1"</f>
        <v>Persentase Guru SMP Swasta Menurut Kualifikasi  S1</v>
      </c>
      <c r="AR52" s="1" t="str">
        <f>"Persentase Guru "&amp;AR5&amp;" Swasta Menurut Kualifikasi  S1"</f>
        <v>Persentase Guru MTS Swasta Menurut Kualifikasi  S1</v>
      </c>
    </row>
    <row r="53" spans="2:51" ht="15.75" x14ac:dyDescent="0.25">
      <c r="B53" s="3" t="str">
        <f>$B$2</f>
        <v>TAHUN 2019</v>
      </c>
      <c r="P53" s="3" t="str">
        <f>$B$2</f>
        <v>TAHUN 2019</v>
      </c>
      <c r="AD53" s="3" t="str">
        <f>$B$2</f>
        <v>TAHUN 2019</v>
      </c>
      <c r="AR53" s="3" t="str">
        <f>$B$2</f>
        <v>TAHUN 2019</v>
      </c>
    </row>
    <row r="54" spans="2:51" ht="15.75" x14ac:dyDescent="0.25">
      <c r="B54" s="3" t="s">
        <v>1</v>
      </c>
      <c r="H54" s="4" t="s">
        <v>33</v>
      </c>
      <c r="P54" s="3" t="s">
        <v>1</v>
      </c>
      <c r="V54" s="4" t="s">
        <v>33</v>
      </c>
      <c r="AD54" s="3" t="s">
        <v>1</v>
      </c>
      <c r="AJ54" s="4" t="s">
        <v>33</v>
      </c>
      <c r="AR54" s="3" t="s">
        <v>1</v>
      </c>
      <c r="AX54" s="4" t="s">
        <v>33</v>
      </c>
    </row>
    <row r="55" spans="2:51" ht="15.75" thickBot="1" x14ac:dyDescent="0.3">
      <c r="B55" s="30"/>
      <c r="P55" s="30"/>
      <c r="AD55" s="30"/>
      <c r="AR55" s="30"/>
    </row>
    <row r="56" spans="2:51" ht="45.75" customHeight="1" thickBot="1" x14ac:dyDescent="0.3">
      <c r="B56" s="38" t="s">
        <v>7</v>
      </c>
      <c r="C56" s="38" t="s">
        <v>8</v>
      </c>
      <c r="D56" s="38" t="s">
        <v>9</v>
      </c>
      <c r="E56" s="34" t="str">
        <f>"GURU "&amp;$B$5&amp;" "&amp;H54&amp;
" KUALIFIKASI S1"</f>
        <v>GURU SD SWASTA KUALIFIKASI S1</v>
      </c>
      <c r="F56" s="35"/>
      <c r="G56" s="36" t="s">
        <v>10</v>
      </c>
      <c r="H56" s="37"/>
      <c r="I56" s="7" t="s">
        <v>11</v>
      </c>
      <c r="P56" s="38" t="s">
        <v>7</v>
      </c>
      <c r="Q56" s="38" t="s">
        <v>8</v>
      </c>
      <c r="R56" s="38" t="s">
        <v>9</v>
      </c>
      <c r="S56" s="34" t="str">
        <f>"GURU "&amp;P$5&amp;" "&amp;V54&amp;
" KUALIFIKASI S1"</f>
        <v>GURU MI SWASTA KUALIFIKASI S1</v>
      </c>
      <c r="T56" s="35"/>
      <c r="U56" s="36" t="s">
        <v>10</v>
      </c>
      <c r="V56" s="37"/>
      <c r="W56" s="7" t="s">
        <v>11</v>
      </c>
      <c r="AD56" s="38" t="s">
        <v>7</v>
      </c>
      <c r="AE56" s="38" t="s">
        <v>8</v>
      </c>
      <c r="AF56" s="38" t="s">
        <v>9</v>
      </c>
      <c r="AG56" s="34" t="str">
        <f>"GURU "&amp;AD$5&amp;" "&amp;AJ54&amp;
" KUALIFIKASI S1"</f>
        <v>GURU SMP SWASTA KUALIFIKASI S1</v>
      </c>
      <c r="AH56" s="35"/>
      <c r="AI56" s="36" t="s">
        <v>10</v>
      </c>
      <c r="AJ56" s="37"/>
      <c r="AK56" s="7" t="s">
        <v>11</v>
      </c>
      <c r="AR56" s="38" t="s">
        <v>7</v>
      </c>
      <c r="AS56" s="38" t="s">
        <v>8</v>
      </c>
      <c r="AT56" s="38" t="s">
        <v>9</v>
      </c>
      <c r="AU56" s="34" t="str">
        <f>"GURU "&amp;AR$5&amp;" "&amp;AX54&amp;
" KUALIFIKASI S1"</f>
        <v>GURU MTS SWASTA KUALIFIKASI S1</v>
      </c>
      <c r="AV56" s="35"/>
      <c r="AW56" s="36" t="s">
        <v>10</v>
      </c>
      <c r="AX56" s="37"/>
      <c r="AY56" s="7" t="s">
        <v>11</v>
      </c>
    </row>
    <row r="57" spans="2:51" ht="45.75" thickBot="1" x14ac:dyDescent="0.3">
      <c r="B57" s="39"/>
      <c r="C57" s="39"/>
      <c r="D57" s="39"/>
      <c r="E57" s="8" t="s">
        <v>12</v>
      </c>
      <c r="F57" s="9" t="s">
        <v>13</v>
      </c>
      <c r="G57" s="8" t="s">
        <v>12</v>
      </c>
      <c r="H57" s="8" t="s">
        <v>14</v>
      </c>
      <c r="P57" s="39"/>
      <c r="Q57" s="39"/>
      <c r="R57" s="39"/>
      <c r="S57" s="8" t="s">
        <v>12</v>
      </c>
      <c r="T57" s="9" t="s">
        <v>13</v>
      </c>
      <c r="U57" s="8" t="s">
        <v>12</v>
      </c>
      <c r="V57" s="8" t="s">
        <v>14</v>
      </c>
      <c r="AD57" s="39"/>
      <c r="AE57" s="39"/>
      <c r="AF57" s="39"/>
      <c r="AG57" s="8" t="s">
        <v>12</v>
      </c>
      <c r="AH57" s="9" t="s">
        <v>13</v>
      </c>
      <c r="AI57" s="8" t="s">
        <v>12</v>
      </c>
      <c r="AJ57" s="8" t="s">
        <v>14</v>
      </c>
      <c r="AR57" s="39"/>
      <c r="AS57" s="39"/>
      <c r="AT57" s="39"/>
      <c r="AU57" s="8" t="s">
        <v>12</v>
      </c>
      <c r="AV57" s="9" t="s">
        <v>13</v>
      </c>
      <c r="AW57" s="8" t="s">
        <v>12</v>
      </c>
      <c r="AX57" s="8" t="s">
        <v>14</v>
      </c>
    </row>
    <row r="58" spans="2:51" ht="45.75" customHeight="1" thickBot="1" x14ac:dyDescent="0.3">
      <c r="B58" s="10"/>
      <c r="C58" s="11" t="s">
        <v>15</v>
      </c>
      <c r="D58" s="12">
        <f>SUM(D59:D72)</f>
        <v>260</v>
      </c>
      <c r="E58" s="12">
        <f>SUM(E59:E72)</f>
        <v>29</v>
      </c>
      <c r="F58" s="12">
        <f>SUM(F59:F72)</f>
        <v>231</v>
      </c>
      <c r="G58" s="31">
        <f>IF(D58&gt;=1,E58/$D58*100,0)</f>
        <v>11.153846153846155</v>
      </c>
      <c r="H58" s="31">
        <f>IF(D58&gt;=1,F58/$D58*100,0)</f>
        <v>88.84615384615384</v>
      </c>
      <c r="P58" s="10"/>
      <c r="Q58" s="11" t="s">
        <v>15</v>
      </c>
      <c r="R58" s="12">
        <f>SUM(R59:R72)</f>
        <v>1181</v>
      </c>
      <c r="S58" s="12">
        <f>SUM(S59:S72)</f>
        <v>112</v>
      </c>
      <c r="T58" s="12">
        <f>SUM(T59:T72)</f>
        <v>1069</v>
      </c>
      <c r="U58" s="31">
        <f t="shared" ref="U58:U73" si="38">IF(R58&lt;1,0,S58/R58*100)</f>
        <v>9.4834885690093138</v>
      </c>
      <c r="V58" s="31">
        <f t="shared" ref="V58:V73" si="39">IF(R58&lt;1,0,T58/R58*100)</f>
        <v>90.51651143099069</v>
      </c>
      <c r="AD58" s="10"/>
      <c r="AE58" s="11" t="s">
        <v>15</v>
      </c>
      <c r="AF58" s="12">
        <f>SUM(AF59:AF72)</f>
        <v>413</v>
      </c>
      <c r="AG58" s="12">
        <f>SUM(AG59:AG72)</f>
        <v>38</v>
      </c>
      <c r="AH58" s="12">
        <f>SUM(AH59:AH72)</f>
        <v>375</v>
      </c>
      <c r="AI58" s="31">
        <f t="shared" ref="AI58:AI73" si="40">IF(AF58&lt;1,0,AG58/AF58*100)</f>
        <v>9.2009685230024214</v>
      </c>
      <c r="AJ58" s="31">
        <f t="shared" ref="AJ58:AJ73" si="41">IF(AF58&lt;1,0,AH58/AF58*100)</f>
        <v>90.799031476997584</v>
      </c>
      <c r="AR58" s="10"/>
      <c r="AS58" s="11" t="s">
        <v>15</v>
      </c>
      <c r="AT58" s="12">
        <f>SUM(AT59:AT72)</f>
        <v>2168</v>
      </c>
      <c r="AU58" s="12">
        <f>SUM(AU59:AU72)</f>
        <v>299</v>
      </c>
      <c r="AV58" s="12">
        <f>SUM(AV59:AV72)</f>
        <v>1869</v>
      </c>
      <c r="AW58" s="31">
        <f t="shared" ref="AW58:AW73" si="42">IF(AT58&lt;1,0,AU58/AT58*100)</f>
        <v>13.79151291512915</v>
      </c>
      <c r="AX58" s="31">
        <f t="shared" ref="AX58:AX73" si="43">IF(AT58&lt;1,0,AV58/AT58*100)</f>
        <v>86.208487084870839</v>
      </c>
    </row>
    <row r="59" spans="2:51" ht="15.75" thickBot="1" x14ac:dyDescent="0.3">
      <c r="B59" s="15">
        <v>1</v>
      </c>
      <c r="C59" s="16" t="s">
        <v>16</v>
      </c>
      <c r="D59" s="17">
        <f>SUM(E59:F59)</f>
        <v>118</v>
      </c>
      <c r="E59" s="17">
        <v>9</v>
      </c>
      <c r="F59" s="17">
        <v>109</v>
      </c>
      <c r="G59" s="18">
        <f>IF(D59&gt;=1,E59/$D59*100,0)</f>
        <v>7.6271186440677967</v>
      </c>
      <c r="H59" s="18">
        <f>IF(D59&gt;=1,F59/$D59*100,0)</f>
        <v>92.372881355932208</v>
      </c>
      <c r="P59" s="15">
        <v>1</v>
      </c>
      <c r="Q59" s="16" t="s">
        <v>16</v>
      </c>
      <c r="R59" s="17">
        <f>SUM(S59:T59)</f>
        <v>204</v>
      </c>
      <c r="S59" s="17">
        <v>13</v>
      </c>
      <c r="T59" s="17">
        <v>191</v>
      </c>
      <c r="U59" s="18">
        <f t="shared" si="38"/>
        <v>6.3725490196078427</v>
      </c>
      <c r="V59" s="18">
        <f t="shared" si="39"/>
        <v>93.627450980392155</v>
      </c>
      <c r="AD59" s="15">
        <v>1</v>
      </c>
      <c r="AE59" s="16" t="s">
        <v>16</v>
      </c>
      <c r="AF59" s="17">
        <f>SUM(AG59:AH59)</f>
        <v>123</v>
      </c>
      <c r="AG59" s="17">
        <v>14</v>
      </c>
      <c r="AH59" s="17">
        <v>109</v>
      </c>
      <c r="AI59" s="18">
        <f t="shared" si="40"/>
        <v>11.38211382113821</v>
      </c>
      <c r="AJ59" s="18">
        <f t="shared" si="41"/>
        <v>88.617886178861795</v>
      </c>
      <c r="AR59" s="15">
        <v>1</v>
      </c>
      <c r="AS59" s="16" t="s">
        <v>16</v>
      </c>
      <c r="AT59" s="17">
        <f>SUM(AU59:AV59)</f>
        <v>416</v>
      </c>
      <c r="AU59" s="17">
        <v>59</v>
      </c>
      <c r="AV59" s="17">
        <v>357</v>
      </c>
      <c r="AW59" s="18">
        <f t="shared" si="42"/>
        <v>14.182692307692307</v>
      </c>
      <c r="AX59" s="18">
        <f t="shared" si="43"/>
        <v>85.817307692307693</v>
      </c>
    </row>
    <row r="60" spans="2:51" ht="15.75" thickBot="1" x14ac:dyDescent="0.3">
      <c r="B60" s="19">
        <v>2</v>
      </c>
      <c r="C60" s="20" t="s">
        <v>17</v>
      </c>
      <c r="D60" s="17">
        <f t="shared" ref="D60:D72" si="44">SUM(E60:F60)</f>
        <v>6</v>
      </c>
      <c r="E60" s="17">
        <v>0</v>
      </c>
      <c r="F60" s="17">
        <v>6</v>
      </c>
      <c r="G60" s="21">
        <f t="shared" ref="G60:G73" si="45">IF(D60&gt;=1,E60/$D60*100,0)</f>
        <v>0</v>
      </c>
      <c r="H60" s="21">
        <f t="shared" ref="H60:H73" si="46">IF(D60&gt;=1,F60/$D60*100,0)</f>
        <v>100</v>
      </c>
      <c r="P60" s="19">
        <v>2</v>
      </c>
      <c r="Q60" s="20" t="s">
        <v>17</v>
      </c>
      <c r="R60" s="17">
        <f t="shared" ref="R60:R72" si="47">SUM(S60:T60)</f>
        <v>125</v>
      </c>
      <c r="S60" s="17">
        <v>12</v>
      </c>
      <c r="T60" s="17">
        <v>113</v>
      </c>
      <c r="U60" s="21">
        <f t="shared" si="38"/>
        <v>9.6</v>
      </c>
      <c r="V60" s="21">
        <f t="shared" si="39"/>
        <v>90.4</v>
      </c>
      <c r="AD60" s="19">
        <v>2</v>
      </c>
      <c r="AE60" s="20" t="s">
        <v>17</v>
      </c>
      <c r="AF60" s="17">
        <f t="shared" ref="AF60:AF72" si="48">SUM(AG60:AH60)</f>
        <v>47</v>
      </c>
      <c r="AG60" s="17">
        <v>7</v>
      </c>
      <c r="AH60" s="17">
        <v>40</v>
      </c>
      <c r="AI60" s="21">
        <f t="shared" si="40"/>
        <v>14.893617021276595</v>
      </c>
      <c r="AJ60" s="21">
        <f t="shared" si="41"/>
        <v>85.106382978723403</v>
      </c>
      <c r="AR60" s="19">
        <v>2</v>
      </c>
      <c r="AS60" s="20" t="s">
        <v>17</v>
      </c>
      <c r="AT60" s="17">
        <f t="shared" ref="AT60:AT72" si="49">SUM(AU60:AV60)</f>
        <v>155</v>
      </c>
      <c r="AU60" s="17">
        <v>18</v>
      </c>
      <c r="AV60" s="17">
        <v>137</v>
      </c>
      <c r="AW60" s="21">
        <f t="shared" si="42"/>
        <v>11.612903225806452</v>
      </c>
      <c r="AX60" s="21">
        <f t="shared" si="43"/>
        <v>88.387096774193552</v>
      </c>
    </row>
    <row r="61" spans="2:51" ht="15.75" thickBot="1" x14ac:dyDescent="0.3">
      <c r="B61" s="22">
        <v>3</v>
      </c>
      <c r="C61" s="23" t="s">
        <v>18</v>
      </c>
      <c r="D61" s="17">
        <f t="shared" si="44"/>
        <v>0</v>
      </c>
      <c r="E61" s="17">
        <v>0</v>
      </c>
      <c r="F61" s="17">
        <v>0</v>
      </c>
      <c r="G61" s="21">
        <f t="shared" si="45"/>
        <v>0</v>
      </c>
      <c r="H61" s="21">
        <f t="shared" si="46"/>
        <v>0</v>
      </c>
      <c r="P61" s="22">
        <v>3</v>
      </c>
      <c r="Q61" s="23" t="s">
        <v>18</v>
      </c>
      <c r="R61" s="17">
        <f t="shared" si="47"/>
        <v>92</v>
      </c>
      <c r="S61" s="17">
        <v>3</v>
      </c>
      <c r="T61" s="17">
        <v>89</v>
      </c>
      <c r="U61" s="21">
        <f t="shared" si="38"/>
        <v>3.2608695652173911</v>
      </c>
      <c r="V61" s="21">
        <f t="shared" si="39"/>
        <v>96.739130434782609</v>
      </c>
      <c r="AD61" s="22">
        <v>3</v>
      </c>
      <c r="AE61" s="23" t="s">
        <v>18</v>
      </c>
      <c r="AF61" s="17">
        <f t="shared" si="48"/>
        <v>12</v>
      </c>
      <c r="AG61" s="17">
        <v>2</v>
      </c>
      <c r="AH61" s="17">
        <v>10</v>
      </c>
      <c r="AI61" s="21">
        <f t="shared" si="40"/>
        <v>16.666666666666664</v>
      </c>
      <c r="AJ61" s="21">
        <f t="shared" si="41"/>
        <v>83.333333333333343</v>
      </c>
      <c r="AR61" s="22">
        <v>3</v>
      </c>
      <c r="AS61" s="23" t="s">
        <v>18</v>
      </c>
      <c r="AT61" s="17">
        <f t="shared" si="49"/>
        <v>162</v>
      </c>
      <c r="AU61" s="17">
        <v>13</v>
      </c>
      <c r="AV61" s="17">
        <v>149</v>
      </c>
      <c r="AW61" s="21">
        <f t="shared" si="42"/>
        <v>8.0246913580246915</v>
      </c>
      <c r="AX61" s="21">
        <f t="shared" si="43"/>
        <v>91.975308641975303</v>
      </c>
    </row>
    <row r="62" spans="2:51" ht="15.75" thickBot="1" x14ac:dyDescent="0.3">
      <c r="B62" s="19">
        <v>4</v>
      </c>
      <c r="C62" s="20" t="s">
        <v>19</v>
      </c>
      <c r="D62" s="17">
        <f t="shared" si="44"/>
        <v>9</v>
      </c>
      <c r="E62" s="17">
        <v>0</v>
      </c>
      <c r="F62" s="17">
        <v>9</v>
      </c>
      <c r="G62" s="21">
        <f t="shared" si="45"/>
        <v>0</v>
      </c>
      <c r="H62" s="21">
        <f t="shared" si="46"/>
        <v>100</v>
      </c>
      <c r="P62" s="19">
        <v>4</v>
      </c>
      <c r="Q62" s="20" t="s">
        <v>19</v>
      </c>
      <c r="R62" s="17">
        <f t="shared" si="47"/>
        <v>118</v>
      </c>
      <c r="S62" s="17">
        <v>19</v>
      </c>
      <c r="T62" s="17">
        <v>99</v>
      </c>
      <c r="U62" s="21">
        <f t="shared" si="38"/>
        <v>16.101694915254235</v>
      </c>
      <c r="V62" s="21">
        <f t="shared" si="39"/>
        <v>83.898305084745758</v>
      </c>
      <c r="AD62" s="19">
        <v>4</v>
      </c>
      <c r="AE62" s="20" t="s">
        <v>19</v>
      </c>
      <c r="AF62" s="17">
        <f t="shared" si="48"/>
        <v>43</v>
      </c>
      <c r="AG62" s="17">
        <v>2</v>
      </c>
      <c r="AH62" s="17">
        <v>41</v>
      </c>
      <c r="AI62" s="21">
        <f t="shared" si="40"/>
        <v>4.6511627906976747</v>
      </c>
      <c r="AJ62" s="21">
        <f t="shared" si="41"/>
        <v>95.348837209302332</v>
      </c>
      <c r="AR62" s="19">
        <v>4</v>
      </c>
      <c r="AS62" s="20" t="s">
        <v>19</v>
      </c>
      <c r="AT62" s="17">
        <f t="shared" si="49"/>
        <v>180</v>
      </c>
      <c r="AU62" s="17">
        <v>20</v>
      </c>
      <c r="AV62" s="17">
        <v>160</v>
      </c>
      <c r="AW62" s="21">
        <f t="shared" si="42"/>
        <v>11.111111111111111</v>
      </c>
      <c r="AX62" s="21">
        <f t="shared" si="43"/>
        <v>88.888888888888886</v>
      </c>
    </row>
    <row r="63" spans="2:51" ht="15.75" thickBot="1" x14ac:dyDescent="0.3">
      <c r="B63" s="22">
        <v>5</v>
      </c>
      <c r="C63" s="23" t="s">
        <v>20</v>
      </c>
      <c r="D63" s="17">
        <f t="shared" si="44"/>
        <v>0</v>
      </c>
      <c r="E63" s="17">
        <v>0</v>
      </c>
      <c r="F63" s="17">
        <v>0</v>
      </c>
      <c r="G63" s="21">
        <f t="shared" si="45"/>
        <v>0</v>
      </c>
      <c r="H63" s="21">
        <f t="shared" si="46"/>
        <v>0</v>
      </c>
      <c r="P63" s="22">
        <v>5</v>
      </c>
      <c r="Q63" s="23" t="s">
        <v>20</v>
      </c>
      <c r="R63" s="17">
        <f t="shared" si="47"/>
        <v>45</v>
      </c>
      <c r="S63" s="17">
        <v>9</v>
      </c>
      <c r="T63" s="17">
        <v>36</v>
      </c>
      <c r="U63" s="21">
        <f t="shared" si="38"/>
        <v>20</v>
      </c>
      <c r="V63" s="21">
        <f t="shared" si="39"/>
        <v>80</v>
      </c>
      <c r="AD63" s="22">
        <v>5</v>
      </c>
      <c r="AE63" s="23" t="s">
        <v>20</v>
      </c>
      <c r="AF63" s="17">
        <f t="shared" si="48"/>
        <v>18</v>
      </c>
      <c r="AG63" s="17">
        <v>1</v>
      </c>
      <c r="AH63" s="17">
        <v>17</v>
      </c>
      <c r="AI63" s="21">
        <f t="shared" si="40"/>
        <v>5.5555555555555554</v>
      </c>
      <c r="AJ63" s="21">
        <f t="shared" si="41"/>
        <v>94.444444444444443</v>
      </c>
      <c r="AR63" s="22">
        <v>5</v>
      </c>
      <c r="AS63" s="23" t="s">
        <v>20</v>
      </c>
      <c r="AT63" s="17">
        <f t="shared" si="49"/>
        <v>58</v>
      </c>
      <c r="AU63" s="17">
        <v>9</v>
      </c>
      <c r="AV63" s="17">
        <v>49</v>
      </c>
      <c r="AW63" s="21">
        <f t="shared" si="42"/>
        <v>15.517241379310345</v>
      </c>
      <c r="AX63" s="21">
        <f t="shared" si="43"/>
        <v>84.482758620689651</v>
      </c>
    </row>
    <row r="64" spans="2:51" ht="15.75" thickBot="1" x14ac:dyDescent="0.3">
      <c r="B64" s="19">
        <v>6</v>
      </c>
      <c r="C64" s="20" t="s">
        <v>21</v>
      </c>
      <c r="D64" s="17">
        <f t="shared" si="44"/>
        <v>0</v>
      </c>
      <c r="E64" s="17">
        <v>0</v>
      </c>
      <c r="F64" s="17">
        <v>0</v>
      </c>
      <c r="G64" s="21">
        <f t="shared" si="45"/>
        <v>0</v>
      </c>
      <c r="H64" s="21">
        <f t="shared" si="46"/>
        <v>0</v>
      </c>
      <c r="P64" s="19">
        <v>6</v>
      </c>
      <c r="Q64" s="20" t="s">
        <v>21</v>
      </c>
      <c r="R64" s="17">
        <f t="shared" si="47"/>
        <v>152</v>
      </c>
      <c r="S64" s="17">
        <v>10</v>
      </c>
      <c r="T64" s="17">
        <v>142</v>
      </c>
      <c r="U64" s="21">
        <f t="shared" si="38"/>
        <v>6.5789473684210522</v>
      </c>
      <c r="V64" s="21">
        <f t="shared" si="39"/>
        <v>93.421052631578945</v>
      </c>
      <c r="AD64" s="19">
        <v>6</v>
      </c>
      <c r="AE64" s="20" t="s">
        <v>21</v>
      </c>
      <c r="AF64" s="17">
        <f t="shared" si="48"/>
        <v>35</v>
      </c>
      <c r="AG64" s="17">
        <v>1</v>
      </c>
      <c r="AH64" s="17">
        <v>34</v>
      </c>
      <c r="AI64" s="21">
        <f t="shared" si="40"/>
        <v>2.8571428571428572</v>
      </c>
      <c r="AJ64" s="21">
        <f t="shared" si="41"/>
        <v>97.142857142857139</v>
      </c>
      <c r="AR64" s="19">
        <v>6</v>
      </c>
      <c r="AS64" s="20" t="s">
        <v>21</v>
      </c>
      <c r="AT64" s="17">
        <f t="shared" si="49"/>
        <v>215</v>
      </c>
      <c r="AU64" s="17">
        <v>34</v>
      </c>
      <c r="AV64" s="17">
        <v>181</v>
      </c>
      <c r="AW64" s="21">
        <f t="shared" si="42"/>
        <v>15.813953488372093</v>
      </c>
      <c r="AX64" s="21">
        <f t="shared" si="43"/>
        <v>84.186046511627907</v>
      </c>
    </row>
    <row r="65" spans="2:50" ht="15.75" thickBot="1" x14ac:dyDescent="0.3">
      <c r="B65" s="22">
        <v>7</v>
      </c>
      <c r="C65" s="23" t="s">
        <v>22</v>
      </c>
      <c r="D65" s="17">
        <f t="shared" si="44"/>
        <v>96</v>
      </c>
      <c r="E65" s="17">
        <v>20</v>
      </c>
      <c r="F65" s="17">
        <v>76</v>
      </c>
      <c r="G65" s="21">
        <f t="shared" si="45"/>
        <v>20.833333333333336</v>
      </c>
      <c r="H65" s="21">
        <f t="shared" si="46"/>
        <v>79.166666666666657</v>
      </c>
      <c r="P65" s="22">
        <v>7</v>
      </c>
      <c r="Q65" s="23" t="s">
        <v>22</v>
      </c>
      <c r="R65" s="17">
        <f t="shared" si="47"/>
        <v>74</v>
      </c>
      <c r="S65" s="17">
        <v>2</v>
      </c>
      <c r="T65" s="17">
        <v>72</v>
      </c>
      <c r="U65" s="21">
        <f t="shared" si="38"/>
        <v>2.7027027027027026</v>
      </c>
      <c r="V65" s="21">
        <f t="shared" si="39"/>
        <v>97.297297297297305</v>
      </c>
      <c r="AD65" s="22">
        <v>7</v>
      </c>
      <c r="AE65" s="23" t="s">
        <v>22</v>
      </c>
      <c r="AF65" s="17">
        <f t="shared" si="48"/>
        <v>50</v>
      </c>
      <c r="AG65" s="17">
        <v>4</v>
      </c>
      <c r="AH65" s="17">
        <v>46</v>
      </c>
      <c r="AI65" s="21">
        <f t="shared" si="40"/>
        <v>8</v>
      </c>
      <c r="AJ65" s="21">
        <f t="shared" si="41"/>
        <v>92</v>
      </c>
      <c r="AR65" s="22">
        <v>7</v>
      </c>
      <c r="AS65" s="23" t="s">
        <v>22</v>
      </c>
      <c r="AT65" s="17">
        <f t="shared" si="49"/>
        <v>103</v>
      </c>
      <c r="AU65" s="17">
        <v>18</v>
      </c>
      <c r="AV65" s="17">
        <v>85</v>
      </c>
      <c r="AW65" s="21">
        <f t="shared" si="42"/>
        <v>17.475728155339805</v>
      </c>
      <c r="AX65" s="21">
        <f t="shared" si="43"/>
        <v>82.524271844660191</v>
      </c>
    </row>
    <row r="66" spans="2:50" ht="15.75" thickBot="1" x14ac:dyDescent="0.3">
      <c r="B66" s="19">
        <v>8</v>
      </c>
      <c r="C66" s="20" t="s">
        <v>23</v>
      </c>
      <c r="D66" s="17">
        <f t="shared" si="44"/>
        <v>24</v>
      </c>
      <c r="E66" s="17">
        <v>0</v>
      </c>
      <c r="F66" s="17">
        <v>24</v>
      </c>
      <c r="G66" s="21">
        <f t="shared" si="45"/>
        <v>0</v>
      </c>
      <c r="H66" s="21">
        <f t="shared" si="46"/>
        <v>100</v>
      </c>
      <c r="P66" s="19">
        <v>8</v>
      </c>
      <c r="Q66" s="20" t="s">
        <v>23</v>
      </c>
      <c r="R66" s="17">
        <f t="shared" si="47"/>
        <v>30</v>
      </c>
      <c r="S66" s="17">
        <v>2</v>
      </c>
      <c r="T66" s="17">
        <v>28</v>
      </c>
      <c r="U66" s="21">
        <f t="shared" si="38"/>
        <v>6.666666666666667</v>
      </c>
      <c r="V66" s="21">
        <f t="shared" si="39"/>
        <v>93.333333333333329</v>
      </c>
      <c r="AD66" s="19">
        <v>8</v>
      </c>
      <c r="AE66" s="20" t="s">
        <v>23</v>
      </c>
      <c r="AF66" s="17">
        <f t="shared" si="48"/>
        <v>47</v>
      </c>
      <c r="AG66" s="17">
        <v>1</v>
      </c>
      <c r="AH66" s="17">
        <v>46</v>
      </c>
      <c r="AI66" s="21">
        <f t="shared" si="40"/>
        <v>2.1276595744680851</v>
      </c>
      <c r="AJ66" s="21">
        <f t="shared" si="41"/>
        <v>97.872340425531917</v>
      </c>
      <c r="AR66" s="19">
        <v>8</v>
      </c>
      <c r="AS66" s="20" t="s">
        <v>23</v>
      </c>
      <c r="AT66" s="17">
        <f t="shared" si="49"/>
        <v>113</v>
      </c>
      <c r="AU66" s="17">
        <v>7</v>
      </c>
      <c r="AV66" s="17">
        <v>106</v>
      </c>
      <c r="AW66" s="21">
        <f t="shared" si="42"/>
        <v>6.1946902654867255</v>
      </c>
      <c r="AX66" s="21">
        <f t="shared" si="43"/>
        <v>93.805309734513273</v>
      </c>
    </row>
    <row r="67" spans="2:50" ht="15.75" thickBot="1" x14ac:dyDescent="0.3">
      <c r="B67" s="22">
        <v>9</v>
      </c>
      <c r="C67" s="23" t="s">
        <v>24</v>
      </c>
      <c r="D67" s="17">
        <f t="shared" si="44"/>
        <v>0</v>
      </c>
      <c r="E67" s="17">
        <v>0</v>
      </c>
      <c r="F67" s="17">
        <v>0</v>
      </c>
      <c r="G67" s="21">
        <f t="shared" si="45"/>
        <v>0</v>
      </c>
      <c r="H67" s="21">
        <f t="shared" si="46"/>
        <v>0</v>
      </c>
      <c r="P67" s="22">
        <v>9</v>
      </c>
      <c r="Q67" s="23" t="s">
        <v>24</v>
      </c>
      <c r="R67" s="17">
        <f t="shared" si="47"/>
        <v>29</v>
      </c>
      <c r="S67" s="17">
        <v>4</v>
      </c>
      <c r="T67" s="17">
        <v>25</v>
      </c>
      <c r="U67" s="21">
        <f t="shared" si="38"/>
        <v>13.793103448275861</v>
      </c>
      <c r="V67" s="21">
        <f t="shared" si="39"/>
        <v>86.206896551724128</v>
      </c>
      <c r="AD67" s="22">
        <v>9</v>
      </c>
      <c r="AE67" s="23" t="s">
        <v>24</v>
      </c>
      <c r="AF67" s="17">
        <f t="shared" si="48"/>
        <v>0</v>
      </c>
      <c r="AG67" s="17">
        <v>0</v>
      </c>
      <c r="AH67" s="17">
        <v>0</v>
      </c>
      <c r="AI67" s="21">
        <f t="shared" si="40"/>
        <v>0</v>
      </c>
      <c r="AJ67" s="21">
        <f t="shared" si="41"/>
        <v>0</v>
      </c>
      <c r="AR67" s="22">
        <v>9</v>
      </c>
      <c r="AS67" s="23" t="s">
        <v>24</v>
      </c>
      <c r="AT67" s="17">
        <f t="shared" si="49"/>
        <v>89</v>
      </c>
      <c r="AU67" s="17">
        <v>16</v>
      </c>
      <c r="AV67" s="17">
        <v>73</v>
      </c>
      <c r="AW67" s="21">
        <f t="shared" si="42"/>
        <v>17.977528089887642</v>
      </c>
      <c r="AX67" s="21">
        <f t="shared" si="43"/>
        <v>82.022471910112358</v>
      </c>
    </row>
    <row r="68" spans="2:50" ht="15.75" thickBot="1" x14ac:dyDescent="0.3">
      <c r="B68" s="19">
        <v>10</v>
      </c>
      <c r="C68" s="20" t="s">
        <v>25</v>
      </c>
      <c r="D68" s="17">
        <f t="shared" si="44"/>
        <v>0</v>
      </c>
      <c r="E68" s="17">
        <v>0</v>
      </c>
      <c r="F68" s="17">
        <v>0</v>
      </c>
      <c r="G68" s="21">
        <f t="shared" si="45"/>
        <v>0</v>
      </c>
      <c r="H68" s="21">
        <f t="shared" si="46"/>
        <v>0</v>
      </c>
      <c r="P68" s="19">
        <v>10</v>
      </c>
      <c r="Q68" s="20" t="s">
        <v>25</v>
      </c>
      <c r="R68" s="17">
        <f t="shared" si="47"/>
        <v>18</v>
      </c>
      <c r="S68" s="17">
        <v>2</v>
      </c>
      <c r="T68" s="17">
        <v>16</v>
      </c>
      <c r="U68" s="21">
        <f t="shared" si="38"/>
        <v>11.111111111111111</v>
      </c>
      <c r="V68" s="21">
        <f t="shared" si="39"/>
        <v>88.888888888888886</v>
      </c>
      <c r="AD68" s="19">
        <v>10</v>
      </c>
      <c r="AE68" s="20" t="s">
        <v>25</v>
      </c>
      <c r="AF68" s="17">
        <f t="shared" si="48"/>
        <v>19</v>
      </c>
      <c r="AG68" s="17">
        <v>5</v>
      </c>
      <c r="AH68" s="17">
        <v>14</v>
      </c>
      <c r="AI68" s="21">
        <f t="shared" si="40"/>
        <v>26.315789473684209</v>
      </c>
      <c r="AJ68" s="21">
        <f t="shared" si="41"/>
        <v>73.68421052631578</v>
      </c>
      <c r="AR68" s="19">
        <v>10</v>
      </c>
      <c r="AS68" s="20" t="s">
        <v>25</v>
      </c>
      <c r="AT68" s="17">
        <f t="shared" si="49"/>
        <v>82</v>
      </c>
      <c r="AU68" s="17">
        <v>6</v>
      </c>
      <c r="AV68" s="17">
        <v>76</v>
      </c>
      <c r="AW68" s="21">
        <f t="shared" si="42"/>
        <v>7.3170731707317067</v>
      </c>
      <c r="AX68" s="21">
        <f t="shared" si="43"/>
        <v>92.682926829268297</v>
      </c>
    </row>
    <row r="69" spans="2:50" ht="15.75" thickBot="1" x14ac:dyDescent="0.3">
      <c r="B69" s="22">
        <v>11</v>
      </c>
      <c r="C69" s="23" t="s">
        <v>26</v>
      </c>
      <c r="D69" s="17">
        <f t="shared" si="44"/>
        <v>0</v>
      </c>
      <c r="E69" s="17">
        <v>0</v>
      </c>
      <c r="F69" s="17">
        <v>0</v>
      </c>
      <c r="G69" s="21">
        <f t="shared" si="45"/>
        <v>0</v>
      </c>
      <c r="H69" s="21">
        <f t="shared" si="46"/>
        <v>0</v>
      </c>
      <c r="P69" s="22">
        <v>11</v>
      </c>
      <c r="Q69" s="23" t="s">
        <v>26</v>
      </c>
      <c r="R69" s="17">
        <f t="shared" si="47"/>
        <v>25</v>
      </c>
      <c r="S69" s="17">
        <v>1</v>
      </c>
      <c r="T69" s="17">
        <v>24</v>
      </c>
      <c r="U69" s="21">
        <f t="shared" si="38"/>
        <v>4</v>
      </c>
      <c r="V69" s="21">
        <f t="shared" si="39"/>
        <v>96</v>
      </c>
      <c r="AD69" s="22">
        <v>11</v>
      </c>
      <c r="AE69" s="23" t="s">
        <v>26</v>
      </c>
      <c r="AF69" s="17">
        <f t="shared" si="48"/>
        <v>0</v>
      </c>
      <c r="AG69" s="17">
        <v>0</v>
      </c>
      <c r="AH69" s="17">
        <v>0</v>
      </c>
      <c r="AI69" s="21">
        <f t="shared" si="40"/>
        <v>0</v>
      </c>
      <c r="AJ69" s="21">
        <f t="shared" si="41"/>
        <v>0</v>
      </c>
      <c r="AR69" s="22">
        <v>11</v>
      </c>
      <c r="AS69" s="23" t="s">
        <v>26</v>
      </c>
      <c r="AT69" s="17">
        <f t="shared" si="49"/>
        <v>144</v>
      </c>
      <c r="AU69" s="17">
        <v>27</v>
      </c>
      <c r="AV69" s="17">
        <v>117</v>
      </c>
      <c r="AW69" s="21">
        <f t="shared" si="42"/>
        <v>18.75</v>
      </c>
      <c r="AX69" s="21">
        <f t="shared" si="43"/>
        <v>81.25</v>
      </c>
    </row>
    <row r="70" spans="2:50" ht="15.75" thickBot="1" x14ac:dyDescent="0.3">
      <c r="B70" s="19">
        <v>12</v>
      </c>
      <c r="C70" s="20" t="s">
        <v>27</v>
      </c>
      <c r="D70" s="17">
        <f t="shared" si="44"/>
        <v>0</v>
      </c>
      <c r="E70" s="17">
        <v>0</v>
      </c>
      <c r="F70" s="17">
        <v>0</v>
      </c>
      <c r="G70" s="21">
        <f t="shared" si="45"/>
        <v>0</v>
      </c>
      <c r="H70" s="21">
        <f t="shared" si="46"/>
        <v>0</v>
      </c>
      <c r="P70" s="19">
        <v>12</v>
      </c>
      <c r="Q70" s="20" t="s">
        <v>27</v>
      </c>
      <c r="R70" s="17">
        <f t="shared" si="47"/>
        <v>43</v>
      </c>
      <c r="S70" s="17">
        <v>6</v>
      </c>
      <c r="T70" s="17">
        <v>37</v>
      </c>
      <c r="U70" s="21">
        <f t="shared" si="38"/>
        <v>13.953488372093023</v>
      </c>
      <c r="V70" s="21">
        <f t="shared" si="39"/>
        <v>86.04651162790698</v>
      </c>
      <c r="AD70" s="19">
        <v>12</v>
      </c>
      <c r="AE70" s="20" t="s">
        <v>27</v>
      </c>
      <c r="AF70" s="17">
        <f t="shared" si="48"/>
        <v>5</v>
      </c>
      <c r="AG70" s="17">
        <v>0</v>
      </c>
      <c r="AH70" s="17">
        <v>5</v>
      </c>
      <c r="AI70" s="21">
        <f t="shared" si="40"/>
        <v>0</v>
      </c>
      <c r="AJ70" s="21">
        <f t="shared" si="41"/>
        <v>100</v>
      </c>
      <c r="AR70" s="19">
        <v>12</v>
      </c>
      <c r="AS70" s="20" t="s">
        <v>27</v>
      </c>
      <c r="AT70" s="17">
        <f t="shared" si="49"/>
        <v>111</v>
      </c>
      <c r="AU70" s="17">
        <v>13</v>
      </c>
      <c r="AV70" s="17">
        <v>98</v>
      </c>
      <c r="AW70" s="21">
        <f t="shared" si="42"/>
        <v>11.711711711711711</v>
      </c>
      <c r="AX70" s="21">
        <f t="shared" si="43"/>
        <v>88.288288288288285</v>
      </c>
    </row>
    <row r="71" spans="2:50" ht="15.75" thickBot="1" x14ac:dyDescent="0.3">
      <c r="B71" s="22">
        <v>13</v>
      </c>
      <c r="C71" s="23" t="s">
        <v>28</v>
      </c>
      <c r="D71" s="17">
        <f t="shared" si="44"/>
        <v>7</v>
      </c>
      <c r="E71" s="17">
        <v>0</v>
      </c>
      <c r="F71" s="17">
        <v>7</v>
      </c>
      <c r="G71" s="21">
        <f t="shared" si="45"/>
        <v>0</v>
      </c>
      <c r="H71" s="21">
        <f t="shared" si="46"/>
        <v>100</v>
      </c>
      <c r="P71" s="22">
        <v>13</v>
      </c>
      <c r="Q71" s="23" t="s">
        <v>28</v>
      </c>
      <c r="R71" s="17">
        <f t="shared" si="47"/>
        <v>193</v>
      </c>
      <c r="S71" s="17">
        <v>29</v>
      </c>
      <c r="T71" s="17">
        <v>164</v>
      </c>
      <c r="U71" s="21">
        <f t="shared" si="38"/>
        <v>15.025906735751295</v>
      </c>
      <c r="V71" s="21">
        <f t="shared" si="39"/>
        <v>84.974093264248708</v>
      </c>
      <c r="AD71" s="22">
        <v>13</v>
      </c>
      <c r="AE71" s="23" t="s">
        <v>28</v>
      </c>
      <c r="AF71" s="17">
        <f t="shared" si="48"/>
        <v>7</v>
      </c>
      <c r="AG71" s="17">
        <v>1</v>
      </c>
      <c r="AH71" s="17">
        <v>6</v>
      </c>
      <c r="AI71" s="21">
        <f t="shared" si="40"/>
        <v>14.285714285714285</v>
      </c>
      <c r="AJ71" s="21">
        <f t="shared" si="41"/>
        <v>85.714285714285708</v>
      </c>
      <c r="AR71" s="22">
        <v>13</v>
      </c>
      <c r="AS71" s="23" t="s">
        <v>28</v>
      </c>
      <c r="AT71" s="17">
        <f t="shared" si="49"/>
        <v>234</v>
      </c>
      <c r="AU71" s="17">
        <v>44</v>
      </c>
      <c r="AV71" s="17">
        <v>190</v>
      </c>
      <c r="AW71" s="21">
        <f t="shared" si="42"/>
        <v>18.803418803418804</v>
      </c>
      <c r="AX71" s="21">
        <f t="shared" si="43"/>
        <v>81.196581196581192</v>
      </c>
    </row>
    <row r="72" spans="2:50" ht="15.75" thickBot="1" x14ac:dyDescent="0.3">
      <c r="B72" s="24">
        <v>14</v>
      </c>
      <c r="C72" s="20" t="s">
        <v>29</v>
      </c>
      <c r="D72" s="17">
        <f t="shared" si="44"/>
        <v>0</v>
      </c>
      <c r="E72" s="17">
        <v>0</v>
      </c>
      <c r="F72" s="17">
        <v>0</v>
      </c>
      <c r="G72" s="21">
        <f t="shared" si="45"/>
        <v>0</v>
      </c>
      <c r="H72" s="21">
        <f t="shared" si="46"/>
        <v>0</v>
      </c>
      <c r="P72" s="24">
        <v>14</v>
      </c>
      <c r="Q72" s="20" t="s">
        <v>29</v>
      </c>
      <c r="R72" s="17">
        <f t="shared" si="47"/>
        <v>33</v>
      </c>
      <c r="S72" s="17">
        <v>0</v>
      </c>
      <c r="T72" s="17">
        <v>33</v>
      </c>
      <c r="U72" s="21">
        <f t="shared" si="38"/>
        <v>0</v>
      </c>
      <c r="V72" s="21">
        <f t="shared" si="39"/>
        <v>100</v>
      </c>
      <c r="AD72" s="24">
        <v>14</v>
      </c>
      <c r="AE72" s="20" t="s">
        <v>29</v>
      </c>
      <c r="AF72" s="17">
        <f t="shared" si="48"/>
        <v>7</v>
      </c>
      <c r="AG72" s="17">
        <v>0</v>
      </c>
      <c r="AH72" s="17">
        <v>7</v>
      </c>
      <c r="AI72" s="21">
        <f t="shared" si="40"/>
        <v>0</v>
      </c>
      <c r="AJ72" s="21">
        <f t="shared" si="41"/>
        <v>100</v>
      </c>
      <c r="AR72" s="24">
        <v>14</v>
      </c>
      <c r="AS72" s="20" t="s">
        <v>29</v>
      </c>
      <c r="AT72" s="17">
        <f t="shared" si="49"/>
        <v>106</v>
      </c>
      <c r="AU72" s="17">
        <v>15</v>
      </c>
      <c r="AV72" s="17">
        <v>91</v>
      </c>
      <c r="AW72" s="21">
        <f t="shared" si="42"/>
        <v>14.150943396226415</v>
      </c>
      <c r="AX72" s="21">
        <f t="shared" si="43"/>
        <v>85.84905660377359</v>
      </c>
    </row>
    <row r="73" spans="2:50" ht="15.75" thickBot="1" x14ac:dyDescent="0.3">
      <c r="B73" s="25"/>
      <c r="C73" s="26" t="s">
        <v>30</v>
      </c>
      <c r="D73" s="27">
        <f>SUM(D59:D72)</f>
        <v>260</v>
      </c>
      <c r="E73" s="27">
        <f t="shared" ref="E73:F73" si="50">SUM(E59:E72)</f>
        <v>29</v>
      </c>
      <c r="F73" s="27">
        <f t="shared" si="50"/>
        <v>231</v>
      </c>
      <c r="G73" s="13">
        <f t="shared" si="45"/>
        <v>11.153846153846155</v>
      </c>
      <c r="H73" s="13">
        <f t="shared" si="46"/>
        <v>88.84615384615384</v>
      </c>
      <c r="P73" s="25"/>
      <c r="Q73" s="26" t="s">
        <v>30</v>
      </c>
      <c r="R73" s="27">
        <f>SUM(R59:R72)</f>
        <v>1181</v>
      </c>
      <c r="S73" s="27">
        <f t="shared" ref="S73:T73" si="51">SUM(S59:S72)</f>
        <v>112</v>
      </c>
      <c r="T73" s="27">
        <f t="shared" si="51"/>
        <v>1069</v>
      </c>
      <c r="U73" s="13">
        <f t="shared" si="38"/>
        <v>9.4834885690093138</v>
      </c>
      <c r="V73" s="13">
        <f t="shared" si="39"/>
        <v>90.51651143099069</v>
      </c>
      <c r="AD73" s="25"/>
      <c r="AE73" s="26" t="s">
        <v>30</v>
      </c>
      <c r="AF73" s="27">
        <f>SUM(AF59:AF72)</f>
        <v>413</v>
      </c>
      <c r="AG73" s="27">
        <f t="shared" ref="AG73:AH73" si="52">SUM(AG59:AG72)</f>
        <v>38</v>
      </c>
      <c r="AH73" s="27">
        <f t="shared" si="52"/>
        <v>375</v>
      </c>
      <c r="AI73" s="13">
        <f t="shared" si="40"/>
        <v>9.2009685230024214</v>
      </c>
      <c r="AJ73" s="13">
        <f t="shared" si="41"/>
        <v>90.799031476997584</v>
      </c>
      <c r="AR73" s="25"/>
      <c r="AS73" s="26" t="s">
        <v>30</v>
      </c>
      <c r="AT73" s="27">
        <f>SUM(AT59:AT72)</f>
        <v>2168</v>
      </c>
      <c r="AU73" s="27">
        <f t="shared" ref="AU73:AV73" si="53">SUM(AU59:AU72)</f>
        <v>299</v>
      </c>
      <c r="AV73" s="27">
        <f t="shared" si="53"/>
        <v>1869</v>
      </c>
      <c r="AW73" s="13">
        <f t="shared" si="42"/>
        <v>13.79151291512915</v>
      </c>
      <c r="AX73" s="13">
        <f t="shared" si="43"/>
        <v>86.208487084870839</v>
      </c>
    </row>
    <row r="74" spans="2:50" ht="15.75" thickBot="1" x14ac:dyDescent="0.3">
      <c r="C74" s="28" t="s">
        <v>31</v>
      </c>
      <c r="D74" s="26">
        <f>D73/$D$73*100</f>
        <v>100</v>
      </c>
      <c r="E74" s="29">
        <f t="shared" ref="E74:F74" si="54">E73/$D$73*100</f>
        <v>11.153846153846155</v>
      </c>
      <c r="F74" s="29">
        <f t="shared" si="54"/>
        <v>88.84615384615384</v>
      </c>
      <c r="G74"/>
      <c r="H74"/>
      <c r="Q74" s="28" t="s">
        <v>31</v>
      </c>
      <c r="R74" s="26">
        <f>R73/R73*100</f>
        <v>100</v>
      </c>
      <c r="S74" s="26">
        <f>S73/R73*100</f>
        <v>9.4834885690093138</v>
      </c>
      <c r="T74" s="26">
        <f>T73/R73*100</f>
        <v>90.51651143099069</v>
      </c>
      <c r="U74"/>
      <c r="V74"/>
      <c r="AE74" s="28" t="s">
        <v>31</v>
      </c>
      <c r="AF74" s="26">
        <f>AF73/AF73*100</f>
        <v>100</v>
      </c>
      <c r="AG74" s="26">
        <f>AG73/AF73*100</f>
        <v>9.2009685230024214</v>
      </c>
      <c r="AH74" s="26">
        <f>AH73/AF73*100</f>
        <v>90.799031476997584</v>
      </c>
      <c r="AI74"/>
      <c r="AJ74"/>
      <c r="AS74" s="28" t="s">
        <v>31</v>
      </c>
      <c r="AT74" s="26">
        <f>AT73/AT73*100</f>
        <v>100</v>
      </c>
      <c r="AU74" s="26">
        <f>AU73/AT73*100</f>
        <v>13.79151291512915</v>
      </c>
      <c r="AV74" s="26">
        <f>AV73/AT73*100</f>
        <v>86.208487084870839</v>
      </c>
      <c r="AW74"/>
      <c r="AX74"/>
    </row>
    <row r="77" spans="2:50" x14ac:dyDescent="0.25">
      <c r="F77" s="33" t="s">
        <v>34</v>
      </c>
      <c r="T77" s="33" t="str">
        <f ca="1">"Demak, "&amp;TEXT(NOW(),"dd mmmm yyyy")</f>
        <v>Demak, 08 Agustus 2020</v>
      </c>
      <c r="AH77" s="33" t="str">
        <f ca="1">"Demak, "&amp;TEXT(NOW(),"dd mmmm yyyy")</f>
        <v>Demak, 08 Agustus 2020</v>
      </c>
      <c r="AV77" s="33" t="str">
        <f ca="1">"Demak, "&amp;TEXT(NOW(),"dd mmmm yyyy")</f>
        <v>Demak, 08 Agustus 2020</v>
      </c>
    </row>
    <row r="78" spans="2:50" x14ac:dyDescent="0.25">
      <c r="F78" s="33" t="s">
        <v>35</v>
      </c>
      <c r="T78" s="33" t="s">
        <v>35</v>
      </c>
      <c r="AH78" s="33" t="s">
        <v>36</v>
      </c>
      <c r="AV78" s="33" t="s">
        <v>35</v>
      </c>
    </row>
    <row r="79" spans="2:50" x14ac:dyDescent="0.25">
      <c r="F79" s="33" t="s">
        <v>37</v>
      </c>
      <c r="T79" s="33" t="s">
        <v>37</v>
      </c>
      <c r="AH79" s="33" t="s">
        <v>38</v>
      </c>
      <c r="AV79" s="33" t="s">
        <v>37</v>
      </c>
    </row>
    <row r="80" spans="2:50" x14ac:dyDescent="0.25">
      <c r="F80" s="33"/>
      <c r="T80" s="33"/>
      <c r="AH80" s="33"/>
      <c r="AV80" s="33"/>
    </row>
    <row r="81" spans="6:48" x14ac:dyDescent="0.25">
      <c r="F81" s="33"/>
      <c r="T81" s="33"/>
      <c r="AH81" s="33"/>
      <c r="AV81" s="33"/>
    </row>
    <row r="82" spans="6:48" x14ac:dyDescent="0.25">
      <c r="F82" s="33"/>
      <c r="T82" s="33"/>
      <c r="AH82" s="33"/>
      <c r="AV82" s="33"/>
    </row>
    <row r="83" spans="6:48" x14ac:dyDescent="0.25">
      <c r="F83" s="33" t="s">
        <v>39</v>
      </c>
      <c r="T83" s="33" t="s">
        <v>39</v>
      </c>
      <c r="AH83" s="33" t="s">
        <v>40</v>
      </c>
      <c r="AV83" s="33" t="s">
        <v>39</v>
      </c>
    </row>
    <row r="84" spans="6:48" x14ac:dyDescent="0.25">
      <c r="F84" s="33" t="s">
        <v>41</v>
      </c>
      <c r="T84" s="33" t="s">
        <v>41</v>
      </c>
      <c r="AH84" s="33" t="s">
        <v>41</v>
      </c>
      <c r="AV84" s="33" t="s">
        <v>41</v>
      </c>
    </row>
    <row r="85" spans="6:48" x14ac:dyDescent="0.25">
      <c r="F85" s="33" t="s">
        <v>42</v>
      </c>
      <c r="T85" s="33" t="s">
        <v>42</v>
      </c>
      <c r="AH85" s="33" t="s">
        <v>43</v>
      </c>
      <c r="AV85" s="33" t="s">
        <v>42</v>
      </c>
    </row>
  </sheetData>
  <sheetProtection algorithmName="SHA-512" hashValue="OeExcVGqmQx+PT+BrToks3aHd6FpglGqFz8hZXMgPsynFBholVpqwu7N6RTTWf2Epzc86rA3c6CHgazmgUlR4Q==" saltValue="8ldabeu0knBnEjvwpaVMLw==" spinCount="100000" sheet="1" objects="1" scenarios="1"/>
  <mergeCells count="60">
    <mergeCell ref="AE6:AE7"/>
    <mergeCell ref="B6:B7"/>
    <mergeCell ref="C6:C7"/>
    <mergeCell ref="D6:D7"/>
    <mergeCell ref="E6:F6"/>
    <mergeCell ref="G6:H6"/>
    <mergeCell ref="P6:P7"/>
    <mergeCell ref="Q6:Q7"/>
    <mergeCell ref="R6:R7"/>
    <mergeCell ref="S6:T6"/>
    <mergeCell ref="U6:V6"/>
    <mergeCell ref="AD6:AD7"/>
    <mergeCell ref="AU6:AV6"/>
    <mergeCell ref="AW6:AX6"/>
    <mergeCell ref="B31:B32"/>
    <mergeCell ref="C31:C32"/>
    <mergeCell ref="D31:D32"/>
    <mergeCell ref="E31:F31"/>
    <mergeCell ref="G31:H31"/>
    <mergeCell ref="P31:P32"/>
    <mergeCell ref="Q31:Q32"/>
    <mergeCell ref="R31:R32"/>
    <mergeCell ref="AF6:AF7"/>
    <mergeCell ref="AG6:AH6"/>
    <mergeCell ref="AI6:AJ6"/>
    <mergeCell ref="AR6:AR7"/>
    <mergeCell ref="AS6:AS7"/>
    <mergeCell ref="AT6:AT7"/>
    <mergeCell ref="AW31:AX31"/>
    <mergeCell ref="S31:T31"/>
    <mergeCell ref="U31:V31"/>
    <mergeCell ref="AD31:AD32"/>
    <mergeCell ref="AE31:AE32"/>
    <mergeCell ref="AF31:AF32"/>
    <mergeCell ref="AG31:AH31"/>
    <mergeCell ref="AI31:AJ31"/>
    <mergeCell ref="AR31:AR32"/>
    <mergeCell ref="AS31:AS32"/>
    <mergeCell ref="AT31:AT32"/>
    <mergeCell ref="AU31:AV31"/>
    <mergeCell ref="AE56:AE57"/>
    <mergeCell ref="B56:B57"/>
    <mergeCell ref="C56:C57"/>
    <mergeCell ref="D56:D57"/>
    <mergeCell ref="E56:F56"/>
    <mergeCell ref="G56:H56"/>
    <mergeCell ref="P56:P57"/>
    <mergeCell ref="Q56:Q57"/>
    <mergeCell ref="R56:R57"/>
    <mergeCell ref="S56:T56"/>
    <mergeCell ref="U56:V56"/>
    <mergeCell ref="AD56:AD57"/>
    <mergeCell ref="AU56:AV56"/>
    <mergeCell ref="AW56:AX56"/>
    <mergeCell ref="AF56:AF57"/>
    <mergeCell ref="AG56:AH56"/>
    <mergeCell ref="AI56:AJ56"/>
    <mergeCell ref="AR56:AR57"/>
    <mergeCell ref="AS56:AS57"/>
    <mergeCell ref="AT56:AT57"/>
  </mergeCells>
  <pageMargins left="0.70866141732283472" right="0.70866141732283472" top="0.59055118110236227" bottom="1.1811023622047245" header="0.39370078740157483" footer="0.94"/>
  <pageSetup paperSize="5" scale="90" orientation="portrait" horizontalDpi="4294967293" r:id="rId1"/>
  <rowBreaks count="1" manualBreakCount="1">
    <brk id="51" max="16383" man="1"/>
  </rowBreaks>
  <colBreaks count="7" manualBreakCount="7">
    <brk id="8" max="1048575" man="1"/>
    <brk id="15" max="1048575" man="1"/>
    <brk id="22" max="1048575" man="1"/>
    <brk id="29" max="1048575" man="1"/>
    <brk id="36" max="1048575" man="1"/>
    <brk id="43" max="1048575" man="1"/>
    <brk id="5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2.2. Guru_Kualifikasi-S1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2020-08-08T06:32:59Z</dcterms:created>
  <dcterms:modified xsi:type="dcterms:W3CDTF">2020-08-08T06:34:26Z</dcterms:modified>
</cp:coreProperties>
</file>