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13_ncr:1_{009A8BFF-03A4-4010-843E-AC0828C64AB4}" xr6:coauthVersionLast="45" xr6:coauthVersionMax="45" xr10:uidLastSave="{00000000-0000-0000-0000-000000000000}"/>
  <bookViews>
    <workbookView xWindow="-120" yWindow="-120" windowWidth="20730" windowHeight="11310" xr2:uid="{FAA8EE0C-F47B-42BD-90C7-C3D208BBEF5E}"/>
  </bookViews>
  <sheets>
    <sheet name="SP-SD" sheetId="1" r:id="rId1"/>
  </sheets>
  <externalReferences>
    <externalReference r:id="rId2"/>
    <externalReference r:id="rId3"/>
    <externalReference r:id="rId4"/>
    <externalReference r:id="rId5"/>
  </externalReferences>
  <definedNames>
    <definedName name="KAB._Jenjang_Pendidikan">'[1]All_Export Query_GTK'!$F$8:$F$672</definedName>
    <definedName name="KAB._JUMLAH_GTK_GTT_HONOR">'[1]All_Export Query_GTK'!$CE$8:$CE$672</definedName>
    <definedName name="KAB._JUMLAH_GTK_GTY">'[1]All_Export Query_GTK'!$BX$8:$BX$672</definedName>
    <definedName name="KAB._JUMLAH_GTK_PNS">'[1]All_Export Query_GTK'!$BU$8:$BU$672</definedName>
    <definedName name="KAB._KEC_DI_DEMAK">'[1]All_Export Query_GTK'!$E$8:$E$672</definedName>
    <definedName name="KAB._STATUS_SEKOLAH">'[1]All_Export Query_GTK'!$G$8:$G$672</definedName>
    <definedName name="Kec._Kondisi_Kelas_SD">'[2]Tabel-1.2-Kondisi_SARPRA_Per-SD'!$B$11:$B$502</definedName>
    <definedName name="Kondisi_Kelas_SD_Baik">'[2]Tabel-1.2-Kondisi_SARPRA_Per-SD'!$F$11:$F$502</definedName>
    <definedName name="Kondisi_Kelas_SD_R.Berat">'[2]Tabel-1.2-Kondisi_SARPRA_Per-SD'!$I$11:$I$502</definedName>
    <definedName name="Kondisi_Kelas_SD_R.Ringan">'[2]Tabel-1.2-Kondisi_SARPRA_Per-SD'!$G$11:$G$502</definedName>
    <definedName name="Kondisi_Kelas_SD_R.Sedang">'[2]Tabel-1.2-Kondisi_SARPRA_Per-SD'!$H$11:$H$502</definedName>
    <definedName name="Kondisi_Kelas_SD_R.Total">'[2]Tabel-1.2-Kondisi_SARPRA_Per-SD'!$J$11:$J$502</definedName>
    <definedName name="SD_GTK_BLM_SARJANA_Laki_laki">'[3]PTK-SD'!$X$11:$X$502</definedName>
    <definedName name="SD_GTK_BLM_SARJANA_Perempuan">'[3]PTK-SD'!$Y$11:$Y$502</definedName>
    <definedName name="SD_GTK_NON_PNS_Laki_laki">'[3]PTK-SD'!$I$11:$I$502</definedName>
    <definedName name="SD_GTK_NON_PNS_Perempuan">'[3]PTK-SD'!$J$11:$J$502</definedName>
    <definedName name="SD_GTK_PNS_Laki_laki">'[3]PTK-SD'!$F$11:$F$502</definedName>
    <definedName name="SD_GTK_PNS_Perempuan">'[3]PTK-SD'!$G$11:$G$502</definedName>
    <definedName name="SD_GTK_SARJANA_Laki_laki">'[3]PTK-SD'!$AA$11:$AA$502</definedName>
    <definedName name="SD_GTK_SARJANA_Perempuan">'[3]PTK-SD'!$AB$11:$AB$502</definedName>
    <definedName name="SD_KECAMATAN">'[3]PTK-SD'!$B$11:$B$502</definedName>
    <definedName name="SD_STATUS_SEKOLAH">'[3]PTK-SD'!$E$11:$E$502</definedName>
    <definedName name="SD_Tenaga_Kependidikan_NON_PNS_Laki_laki">'[3]PTK-SD'!$AI$11:$AI$502</definedName>
    <definedName name="SD_Tenaga_Kependidikan_NON_PNS_Perempuan">'[3]PTK-SD'!$AJ$11:$AJ$502</definedName>
    <definedName name="SD_Tenaga_Kependidikan_PNS_Laki_laki">'[3]PTK-SD'!$AG$11:$AG$502</definedName>
    <definedName name="SD_Tenaga_Kependidikan_PNS_Perempuan">'[3]PTK-SD'!$AH$11:$AH$502</definedName>
    <definedName name="SMA_GTK_BLM_SARJANA_Laki_laki">'[3]PTK-SMA'!$X$11:$X$44</definedName>
    <definedName name="SMA_GTK_BLM_SARJANA_Perempuan">'[3]PTK-SMA'!$Y$11:$Y$44</definedName>
    <definedName name="SMA_GTK_NON_PNS_Laki_laki">'[3]PTK-SMA'!$I$11:$I$44</definedName>
    <definedName name="SMA_GTK_NON_PNS_Perempuan">'[3]PTK-SMA'!$J$11:$J$44</definedName>
    <definedName name="SMA_GTK_PNS_Laki_Laki">'[3]PTK-SMA'!$F$11:$F$44</definedName>
    <definedName name="SMA_GTK_PNS_Perempuan">'[3]PTK-SMA'!$G$11:$G$44</definedName>
    <definedName name="SMA_GTK_SARJANA_Laki_laki">'[3]PTK-SMA'!$AA$11:$AA$44</definedName>
    <definedName name="SMA_GTK_SARJANA_Perempuan">'[3]PTK-SMA'!$AB$11:$AB$44</definedName>
    <definedName name="SMA_KECAMATAN">'[3]PTK-SMA'!$B$11:$B$44</definedName>
    <definedName name="SMA_STATUS_SEKOLAH">'[3]PTK-SMA'!$E$11:$E$44</definedName>
    <definedName name="SMK_GTK_BLM_SARJANA_Laki_laki">'[3]PTK-SMK'!$X$11:$X$70</definedName>
    <definedName name="SMK_GTK_BLM_SARJANA_Perempuan">'[3]PTK-SMK'!$Y$11:$Y$70</definedName>
    <definedName name="SMK_GTK_NON_PNS_Laki_laki">'[3]PTK-SMK'!$I$11:$I$70</definedName>
    <definedName name="SMK_GTK_NON_PNS_Perempuan">'[3]PTK-SMK'!$J$11:$J$70</definedName>
    <definedName name="SMK_GTK_PNS_Laki_Laki">'[3]PTK-SMK'!$F$11:$F$70</definedName>
    <definedName name="SMK_GTK_PNS_Perempuan">'[3]PTK-SMK'!$G$11:$G$70</definedName>
    <definedName name="SMK_GTK_SARJANA_Laki_laki">'[3]PTK-SMK'!$AA$11:$AA$70</definedName>
    <definedName name="SMK_GTK_SARJANA_Perempuan">'[3]PTK-SMK'!$AB$11:$AB$70</definedName>
    <definedName name="SMK_KECAMATAN">'[3]PTK-SMK'!$B$11:$B$70</definedName>
    <definedName name="SMK_STATUS_SEKOLAH">'[3]PTK-SMK'!$E$11:$E$70</definedName>
    <definedName name="SMP_GTK_BLM_SARJANA_Laki_Laki">'[3]PTK-SMP'!$X$11:$X$96</definedName>
    <definedName name="SMP_GTK_BLM_SARJANA_Perempuan">'[3]PTK-SMP'!$Y$11:$Y$96</definedName>
    <definedName name="SMP_GTK_NON_PNS_Laki_Laki">'[3]PTK-SMP'!$I$11:$I$96</definedName>
    <definedName name="SMP_GTK_NON_PNS_Perempuan">'[3]PTK-SMP'!$J$11:$J$96</definedName>
    <definedName name="SMP_GTK_PNS_Laki_Laki">'[3]PTK-SMP'!$F$11:$F$96</definedName>
    <definedName name="SMP_GTK_PNS_Perempuan">'[3]PTK-SMP'!$G$11:$G$96</definedName>
    <definedName name="SMP_GTK_SARJANA_Laki_Laki">'[3]PTK-SMP'!$AA$11:$AA$96</definedName>
    <definedName name="SMP_GTK_SARJANA_Perempuan">'[3]PTK-SMP'!$AB$11:$AB$96</definedName>
    <definedName name="SMP_KECAMATAN">'[3]PTK-SMP'!$B$11:$B$96</definedName>
    <definedName name="SMP_STATUS_SEKOLAH">'[3]PTK-SMP'!$E$11:$E$96</definedName>
    <definedName name="Status_SD">'[2]Tabel-1.2-Kondisi_SARPRA_Per-SD'!$E$11:$E$502</definedName>
    <definedName name="valid13">'[4]kk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57" i="1" s="1"/>
  <c r="E6" i="1"/>
  <c r="E8" i="1"/>
  <c r="F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E23" i="1"/>
  <c r="F23" i="1"/>
  <c r="E32" i="1"/>
  <c r="E34" i="1"/>
  <c r="F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E49" i="1"/>
  <c r="F49" i="1"/>
  <c r="E59" i="1"/>
  <c r="E61" i="1"/>
  <c r="F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E76" i="1"/>
  <c r="F76" i="1"/>
  <c r="G76" i="1" l="1"/>
  <c r="G34" i="1"/>
  <c r="G61" i="1"/>
  <c r="F77" i="1"/>
  <c r="G49" i="1"/>
  <c r="G50" i="1" s="1"/>
  <c r="G23" i="1"/>
  <c r="G24" i="1" s="1"/>
  <c r="G77" i="1"/>
  <c r="E77" i="1"/>
  <c r="G8" i="1"/>
  <c r="F50" i="1" l="1"/>
  <c r="F24" i="1"/>
  <c r="E50" i="1"/>
  <c r="E24" i="1"/>
</calcChain>
</file>

<file path=xl/sharedStrings.xml><?xml version="1.0" encoding="utf-8"?>
<sst xmlns="http://schemas.openxmlformats.org/spreadsheetml/2006/main" count="82" uniqueCount="29">
  <si>
    <t>%</t>
  </si>
  <si>
    <t>JUMLAH</t>
  </si>
  <si>
    <t>Kec. Kebonagung</t>
  </si>
  <si>
    <t>Kec. Wedung</t>
  </si>
  <si>
    <t>Kec. Mijen</t>
  </si>
  <si>
    <t>Kec. Karanganyar</t>
  </si>
  <si>
    <t>Kec. Gajah</t>
  </si>
  <si>
    <t>Kec. Dempet</t>
  </si>
  <si>
    <t>Kec. Wonosalam</t>
  </si>
  <si>
    <t>Kec. Demak</t>
  </si>
  <si>
    <t>Kec. Bonang</t>
  </si>
  <si>
    <t>Kec. Karang Tengah</t>
  </si>
  <si>
    <t>Kec. Sayung</t>
  </si>
  <si>
    <t>Kec. Guntur</t>
  </si>
  <si>
    <t>Kec. Karangawen</t>
  </si>
  <si>
    <t>Kec. Mranggen</t>
  </si>
  <si>
    <t>KAB. DEMAK</t>
  </si>
  <si>
    <t>SWASTA</t>
  </si>
  <si>
    <t>NEGERI</t>
  </si>
  <si>
    <t>STATUS SEKOLAH</t>
  </si>
  <si>
    <t>KECAMATAN</t>
  </si>
  <si>
    <t>NO</t>
  </si>
  <si>
    <t>ALL</t>
  </si>
  <si>
    <t>KABUPATEN DEMAK</t>
  </si>
  <si>
    <t>SEKOLAH LUAR BIASA (SLB)</t>
  </si>
  <si>
    <t>REKAPITULASI SATUAN PENDIDIKAN JENJANG</t>
  </si>
  <si>
    <t>MADRASAH IBTIDAIYAH (MI)</t>
  </si>
  <si>
    <t>TAHUN 2019</t>
  </si>
  <si>
    <t>SEKOLAH DASAR (SD)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</si>
</sst>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333333"/>
      <name val="Bookman Old Style"/>
      <family val="1"/>
    </font>
    <font>
      <b/>
      <sz val="11"/>
      <color rgb="FF333333"/>
      <name val="Bookman Old Style"/>
      <family val="1"/>
    </font>
    <font>
      <b/>
      <sz val="1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5" borderId="0" xfId="0" applyFont="1" applyFill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'SP-SD'!$E$6</c:f>
              <c:strCache>
                <c:ptCount val="1"/>
                <c:pt idx="0">
                  <c:v>SEKOLAH DASAR (SD)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9E-4510-9D45-72DBB64C2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9E-4510-9D45-72DBB64C2639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E-4510-9D45-72DBB64C2639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E-4510-9D45-72DBB64C26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'SP-SD'!$E$7:$F$7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'SP-SD'!$E$8:$F$8</c:f>
              <c:numCache>
                <c:formatCode>General</c:formatCode>
                <c:ptCount val="2"/>
                <c:pt idx="0">
                  <c:v>469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510-9D45-72DBB64C26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'SP-SD'!$E$32:$G$32</c:f>
              <c:strCache>
                <c:ptCount val="3"/>
                <c:pt idx="0">
                  <c:v>MADRASAH IBTIDAIYAH (MI)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13-4DC0-AC47-0B6E7FD322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13-4DC0-AC47-0B6E7FD322F6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3-4DC0-AC47-0B6E7FD322F6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3-4DC0-AC47-0B6E7FD322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'SP-SD'!$E$33:$F$33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'SP-SD'!$E$34:$F$34</c:f>
              <c:numCache>
                <c:formatCode>General</c:formatCode>
                <c:ptCount val="2"/>
                <c:pt idx="0">
                  <c:v>7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3-4DC0-AC47-0B6E7FD322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'SP-SD'!$E$59:$G$59</c:f>
              <c:strCache>
                <c:ptCount val="3"/>
                <c:pt idx="0">
                  <c:v>SEKOLAH LUAR BIASA (SLB)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02-4751-BA2D-8A98B15C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02-4751-BA2D-8A98B15C3F0F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2-4751-BA2D-8A98B15C3F0F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2-4751-BA2D-8A98B15C3F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'SP-SD'!$E$60:$F$60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'SP-SD'!$E$61:$F$61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2-4751-BA2D-8A98B15C3F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68036</xdr:colOff>
      <xdr:row>6</xdr:row>
      <xdr:rowOff>59871</xdr:rowOff>
    </xdr:from>
    <xdr:to>
      <xdr:col>13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ACCC34-20C1-4BF8-9BBF-8051380EE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68036</xdr:colOff>
      <xdr:row>32</xdr:row>
      <xdr:rowOff>59871</xdr:rowOff>
    </xdr:from>
    <xdr:to>
      <xdr:col>13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F86D67-DF32-4E45-9E95-5E4476157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68036</xdr:colOff>
      <xdr:row>59</xdr:row>
      <xdr:rowOff>59871</xdr:rowOff>
    </xdr:from>
    <xdr:to>
      <xdr:col>13</xdr:col>
      <xdr:colOff>68037</xdr:colOff>
      <xdr:row>76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B7A414-7257-4C1E-82A6-80395C8B6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C33" t="str">
            <v>KONDISI RUANG KELAS SD NEGERI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">
          <cell r="C33" t="str">
            <v>KONDISI RUANG PERPUSTAKAAN SD NEGERI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3">
          <cell r="C33" t="str">
            <v>KONDISI RUANG UKS SD NEGERI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117F-A65E-4B4A-8BD3-DA87DEA857D2}">
  <sheetPr>
    <tabColor rgb="FF00B050"/>
  </sheetPr>
  <dimension ref="A1:H77"/>
  <sheetViews>
    <sheetView tabSelected="1" zoomScale="70" zoomScaleNormal="70" workbookViewId="0">
      <selection activeCell="F13" sqref="F13"/>
    </sheetView>
  </sheetViews>
  <sheetFormatPr defaultColWidth="8.85546875" defaultRowHeight="15" x14ac:dyDescent="0.25"/>
  <cols>
    <col min="1" max="1" width="11.85546875" style="1" bestFit="1" customWidth="1"/>
    <col min="2" max="2" width="3.28515625" style="1" customWidth="1"/>
    <col min="3" max="3" width="4.7109375" style="1" customWidth="1"/>
    <col min="4" max="4" width="22.42578125" style="1" customWidth="1"/>
    <col min="5" max="5" width="10.140625" style="1" customWidth="1"/>
    <col min="6" max="6" width="10.7109375" style="1" bestFit="1" customWidth="1"/>
    <col min="7" max="7" width="11.140625" style="1" bestFit="1" customWidth="1"/>
    <col min="8" max="8" width="5.28515625" style="1" customWidth="1"/>
    <col min="9" max="16384" width="8.85546875" style="1"/>
  </cols>
  <sheetData>
    <row r="1" spans="1:8" x14ac:dyDescent="0.25">
      <c r="C1" s="16" t="s">
        <v>25</v>
      </c>
    </row>
    <row r="2" spans="1:8" x14ac:dyDescent="0.25">
      <c r="C2" s="16" t="s">
        <v>28</v>
      </c>
    </row>
    <row r="3" spans="1:8" x14ac:dyDescent="0.25">
      <c r="C3" s="15" t="s">
        <v>23</v>
      </c>
    </row>
    <row r="4" spans="1:8" x14ac:dyDescent="0.25">
      <c r="C4" s="15" t="s">
        <v>27</v>
      </c>
      <c r="G4" s="14" t="s">
        <v>22</v>
      </c>
    </row>
    <row r="6" spans="1:8" ht="30" x14ac:dyDescent="0.25">
      <c r="A6" s="13" t="s">
        <v>19</v>
      </c>
      <c r="C6" s="18" t="s">
        <v>21</v>
      </c>
      <c r="D6" s="19" t="s">
        <v>20</v>
      </c>
      <c r="E6" s="19" t="str">
        <f>C2&amp;" STATUS SEKOLAH"</f>
        <v>SEKOLAH DASAR (SD) STATUS SEKOLAH</v>
      </c>
      <c r="F6" s="20"/>
      <c r="G6" s="20"/>
      <c r="H6" s="13"/>
    </row>
    <row r="7" spans="1:8" ht="16.899999999999999" customHeight="1" x14ac:dyDescent="0.25">
      <c r="C7" s="18"/>
      <c r="D7" s="20"/>
      <c r="E7" s="12" t="s">
        <v>18</v>
      </c>
      <c r="F7" s="12" t="s">
        <v>17</v>
      </c>
      <c r="G7" s="12" t="s">
        <v>1</v>
      </c>
    </row>
    <row r="8" spans="1:8" ht="16.149999999999999" customHeight="1" x14ac:dyDescent="0.25">
      <c r="C8" s="11"/>
      <c r="D8" s="10" t="s">
        <v>16</v>
      </c>
      <c r="E8" s="9">
        <f>SUM(E9:E22)</f>
        <v>469</v>
      </c>
      <c r="F8" s="9">
        <f>SUM(F9:F22)</f>
        <v>21</v>
      </c>
      <c r="G8" s="9">
        <f>SUM(G9:G22)</f>
        <v>490</v>
      </c>
    </row>
    <row r="9" spans="1:8" x14ac:dyDescent="0.25">
      <c r="C9" s="6">
        <v>1</v>
      </c>
      <c r="D9" s="8" t="s">
        <v>15</v>
      </c>
      <c r="E9" s="6">
        <v>43</v>
      </c>
      <c r="F9" s="6">
        <v>10</v>
      </c>
      <c r="G9" s="5">
        <f t="shared" ref="G9:G22" si="0">SUM(E9:F9)</f>
        <v>53</v>
      </c>
    </row>
    <row r="10" spans="1:8" x14ac:dyDescent="0.25">
      <c r="C10" s="6">
        <v>2</v>
      </c>
      <c r="D10" s="8" t="s">
        <v>14</v>
      </c>
      <c r="E10" s="6">
        <v>28</v>
      </c>
      <c r="F10" s="6">
        <v>1</v>
      </c>
      <c r="G10" s="5">
        <f t="shared" si="0"/>
        <v>29</v>
      </c>
    </row>
    <row r="11" spans="1:8" x14ac:dyDescent="0.25">
      <c r="C11" s="6">
        <v>3</v>
      </c>
      <c r="D11" s="8" t="s">
        <v>13</v>
      </c>
      <c r="E11" s="6">
        <v>39</v>
      </c>
      <c r="F11" s="6">
        <v>0</v>
      </c>
      <c r="G11" s="5">
        <f t="shared" si="0"/>
        <v>39</v>
      </c>
    </row>
    <row r="12" spans="1:8" x14ac:dyDescent="0.25">
      <c r="C12" s="6">
        <v>4</v>
      </c>
      <c r="D12" s="8" t="s">
        <v>12</v>
      </c>
      <c r="E12" s="6">
        <v>35</v>
      </c>
      <c r="F12" s="6">
        <v>2</v>
      </c>
      <c r="G12" s="5">
        <f t="shared" si="0"/>
        <v>37</v>
      </c>
    </row>
    <row r="13" spans="1:8" x14ac:dyDescent="0.25">
      <c r="C13" s="6">
        <v>5</v>
      </c>
      <c r="D13" s="8" t="s">
        <v>11</v>
      </c>
      <c r="E13" s="6">
        <v>28</v>
      </c>
      <c r="F13" s="6">
        <v>0</v>
      </c>
      <c r="G13" s="5">
        <f t="shared" si="0"/>
        <v>28</v>
      </c>
    </row>
    <row r="14" spans="1:8" x14ac:dyDescent="0.25">
      <c r="C14" s="6">
        <v>6</v>
      </c>
      <c r="D14" s="8" t="s">
        <v>10</v>
      </c>
      <c r="E14" s="6">
        <v>36</v>
      </c>
      <c r="F14" s="6">
        <v>0</v>
      </c>
      <c r="G14" s="5">
        <f t="shared" si="0"/>
        <v>36</v>
      </c>
    </row>
    <row r="15" spans="1:8" x14ac:dyDescent="0.25">
      <c r="C15" s="6">
        <v>7</v>
      </c>
      <c r="D15" s="8" t="s">
        <v>9</v>
      </c>
      <c r="E15" s="6">
        <v>49</v>
      </c>
      <c r="F15" s="6">
        <v>5</v>
      </c>
      <c r="G15" s="5">
        <f t="shared" si="0"/>
        <v>54</v>
      </c>
    </row>
    <row r="16" spans="1:8" x14ac:dyDescent="0.25">
      <c r="C16" s="6">
        <v>8</v>
      </c>
      <c r="D16" s="8" t="s">
        <v>8</v>
      </c>
      <c r="E16" s="6">
        <v>41</v>
      </c>
      <c r="F16" s="6">
        <v>2</v>
      </c>
      <c r="G16" s="5">
        <f t="shared" si="0"/>
        <v>43</v>
      </c>
    </row>
    <row r="17" spans="1:8" x14ac:dyDescent="0.25">
      <c r="C17" s="6">
        <v>9</v>
      </c>
      <c r="D17" s="8" t="s">
        <v>7</v>
      </c>
      <c r="E17" s="6">
        <v>32</v>
      </c>
      <c r="F17" s="6">
        <v>0</v>
      </c>
      <c r="G17" s="5">
        <f t="shared" si="0"/>
        <v>32</v>
      </c>
    </row>
    <row r="18" spans="1:8" x14ac:dyDescent="0.25">
      <c r="C18" s="6">
        <v>10</v>
      </c>
      <c r="D18" s="8" t="s">
        <v>6</v>
      </c>
      <c r="E18" s="6">
        <v>31</v>
      </c>
      <c r="F18" s="6">
        <v>0</v>
      </c>
      <c r="G18" s="5">
        <f t="shared" si="0"/>
        <v>31</v>
      </c>
    </row>
    <row r="19" spans="1:8" x14ac:dyDescent="0.25">
      <c r="C19" s="6">
        <v>11</v>
      </c>
      <c r="D19" s="8" t="s">
        <v>5</v>
      </c>
      <c r="E19" s="6">
        <v>29</v>
      </c>
      <c r="F19" s="6">
        <v>0</v>
      </c>
      <c r="G19" s="5">
        <f t="shared" si="0"/>
        <v>29</v>
      </c>
    </row>
    <row r="20" spans="1:8" x14ac:dyDescent="0.25">
      <c r="C20" s="6">
        <v>12</v>
      </c>
      <c r="D20" s="8" t="s">
        <v>4</v>
      </c>
      <c r="E20" s="6">
        <v>27</v>
      </c>
      <c r="F20" s="6">
        <v>0</v>
      </c>
      <c r="G20" s="5">
        <f t="shared" si="0"/>
        <v>27</v>
      </c>
    </row>
    <row r="21" spans="1:8" x14ac:dyDescent="0.25">
      <c r="C21" s="6">
        <v>13</v>
      </c>
      <c r="D21" s="8" t="s">
        <v>3</v>
      </c>
      <c r="E21" s="6">
        <v>25</v>
      </c>
      <c r="F21" s="6">
        <v>1</v>
      </c>
      <c r="G21" s="5">
        <f t="shared" si="0"/>
        <v>26</v>
      </c>
    </row>
    <row r="22" spans="1:8" ht="15.75" thickBot="1" x14ac:dyDescent="0.3">
      <c r="C22" s="6">
        <v>14</v>
      </c>
      <c r="D22" s="7" t="s">
        <v>2</v>
      </c>
      <c r="E22" s="17">
        <v>26</v>
      </c>
      <c r="F22" s="17">
        <v>0</v>
      </c>
      <c r="G22" s="5">
        <f t="shared" si="0"/>
        <v>26</v>
      </c>
    </row>
    <row r="23" spans="1:8" ht="16.149999999999999" customHeight="1" thickTop="1" x14ac:dyDescent="0.25">
      <c r="D23" s="4" t="s">
        <v>1</v>
      </c>
      <c r="E23" s="4">
        <f>SUM(E9:E22)</f>
        <v>469</v>
      </c>
      <c r="F23" s="4">
        <f>SUM(F9:F22)</f>
        <v>21</v>
      </c>
      <c r="G23" s="4">
        <f>SUM(G9:G22)</f>
        <v>490</v>
      </c>
    </row>
    <row r="24" spans="1:8" ht="16.149999999999999" customHeight="1" x14ac:dyDescent="0.25">
      <c r="D24" s="3" t="s">
        <v>0</v>
      </c>
      <c r="E24" s="2">
        <f>E23/$G23*100</f>
        <v>95.714285714285722</v>
      </c>
      <c r="F24" s="2">
        <f>F23/$G23*100</f>
        <v>4.2857142857142856</v>
      </c>
      <c r="G24" s="2">
        <f>G23/$G23*100</f>
        <v>100</v>
      </c>
    </row>
    <row r="27" spans="1:8" x14ac:dyDescent="0.25">
      <c r="C27" s="16" t="s">
        <v>25</v>
      </c>
    </row>
    <row r="28" spans="1:8" x14ac:dyDescent="0.25">
      <c r="C28" s="16" t="s">
        <v>26</v>
      </c>
    </row>
    <row r="29" spans="1:8" x14ac:dyDescent="0.25">
      <c r="C29" s="15" t="s">
        <v>23</v>
      </c>
    </row>
    <row r="30" spans="1:8" x14ac:dyDescent="0.25">
      <c r="C30" s="15" t="str">
        <f>C4</f>
        <v>TAHUN 2019</v>
      </c>
      <c r="G30" s="14" t="s">
        <v>22</v>
      </c>
    </row>
    <row r="32" spans="1:8" ht="30" x14ac:dyDescent="0.25">
      <c r="A32" s="13" t="s">
        <v>19</v>
      </c>
      <c r="C32" s="18" t="s">
        <v>21</v>
      </c>
      <c r="D32" s="19" t="s">
        <v>20</v>
      </c>
      <c r="E32" s="19" t="str">
        <f>C28&amp;" STATUS SEKOLAH"</f>
        <v>MADRASAH IBTIDAIYAH (MI) STATUS SEKOLAH</v>
      </c>
      <c r="F32" s="20"/>
      <c r="G32" s="20"/>
      <c r="H32" s="13"/>
    </row>
    <row r="33" spans="3:7" x14ac:dyDescent="0.25">
      <c r="C33" s="18"/>
      <c r="D33" s="20"/>
      <c r="E33" s="12" t="s">
        <v>18</v>
      </c>
      <c r="F33" s="12" t="s">
        <v>17</v>
      </c>
      <c r="G33" s="12" t="s">
        <v>1</v>
      </c>
    </row>
    <row r="34" spans="3:7" x14ac:dyDescent="0.25">
      <c r="C34" s="11"/>
      <c r="D34" s="10" t="s">
        <v>16</v>
      </c>
      <c r="E34" s="9">
        <f>SUM(E35:E48)</f>
        <v>7</v>
      </c>
      <c r="F34" s="9">
        <f>SUM(F35:F48)</f>
        <v>125</v>
      </c>
      <c r="G34" s="9">
        <f>SUM(G35:G48)</f>
        <v>132</v>
      </c>
    </row>
    <row r="35" spans="3:7" x14ac:dyDescent="0.25">
      <c r="C35" s="6">
        <v>1</v>
      </c>
      <c r="D35" s="8" t="s">
        <v>15</v>
      </c>
      <c r="E35" s="6">
        <v>0</v>
      </c>
      <c r="F35" s="6">
        <v>23</v>
      </c>
      <c r="G35" s="5">
        <f t="shared" ref="G35:G48" si="1">SUM(E35:F35)</f>
        <v>23</v>
      </c>
    </row>
    <row r="36" spans="3:7" x14ac:dyDescent="0.25">
      <c r="C36" s="6">
        <v>2</v>
      </c>
      <c r="D36" s="8" t="s">
        <v>14</v>
      </c>
      <c r="E36" s="6">
        <v>0</v>
      </c>
      <c r="F36" s="6">
        <v>13</v>
      </c>
      <c r="G36" s="5">
        <f t="shared" si="1"/>
        <v>13</v>
      </c>
    </row>
    <row r="37" spans="3:7" x14ac:dyDescent="0.25">
      <c r="C37" s="6">
        <v>3</v>
      </c>
      <c r="D37" s="8" t="s">
        <v>13</v>
      </c>
      <c r="E37" s="6">
        <v>2</v>
      </c>
      <c r="F37" s="6">
        <v>10</v>
      </c>
      <c r="G37" s="5">
        <f t="shared" si="1"/>
        <v>12</v>
      </c>
    </row>
    <row r="38" spans="3:7" x14ac:dyDescent="0.25">
      <c r="C38" s="6">
        <v>4</v>
      </c>
      <c r="D38" s="8" t="s">
        <v>12</v>
      </c>
      <c r="E38" s="6">
        <v>0</v>
      </c>
      <c r="F38" s="6">
        <v>15</v>
      </c>
      <c r="G38" s="5">
        <f t="shared" si="1"/>
        <v>15</v>
      </c>
    </row>
    <row r="39" spans="3:7" x14ac:dyDescent="0.25">
      <c r="C39" s="6">
        <v>5</v>
      </c>
      <c r="D39" s="8" t="s">
        <v>11</v>
      </c>
      <c r="E39" s="6">
        <v>0</v>
      </c>
      <c r="F39" s="6">
        <v>5</v>
      </c>
      <c r="G39" s="5">
        <f t="shared" si="1"/>
        <v>5</v>
      </c>
    </row>
    <row r="40" spans="3:7" x14ac:dyDescent="0.25">
      <c r="C40" s="6">
        <v>6</v>
      </c>
      <c r="D40" s="8" t="s">
        <v>10</v>
      </c>
      <c r="E40" s="6">
        <v>0</v>
      </c>
      <c r="F40" s="6">
        <v>16</v>
      </c>
      <c r="G40" s="5">
        <f t="shared" si="1"/>
        <v>16</v>
      </c>
    </row>
    <row r="41" spans="3:7" x14ac:dyDescent="0.25">
      <c r="C41" s="6">
        <v>7</v>
      </c>
      <c r="D41" s="8" t="s">
        <v>9</v>
      </c>
      <c r="E41" s="6">
        <v>0</v>
      </c>
      <c r="F41" s="6">
        <v>7</v>
      </c>
      <c r="G41" s="5">
        <f t="shared" si="1"/>
        <v>7</v>
      </c>
    </row>
    <row r="42" spans="3:7" x14ac:dyDescent="0.25">
      <c r="C42" s="6">
        <v>8</v>
      </c>
      <c r="D42" s="8" t="s">
        <v>8</v>
      </c>
      <c r="E42" s="6">
        <v>0</v>
      </c>
      <c r="F42" s="6">
        <v>3</v>
      </c>
      <c r="G42" s="5">
        <f t="shared" si="1"/>
        <v>3</v>
      </c>
    </row>
    <row r="43" spans="3:7" x14ac:dyDescent="0.25">
      <c r="C43" s="6">
        <v>9</v>
      </c>
      <c r="D43" s="8" t="s">
        <v>7</v>
      </c>
      <c r="E43" s="6">
        <v>1</v>
      </c>
      <c r="F43" s="6">
        <v>3</v>
      </c>
      <c r="G43" s="5">
        <f t="shared" si="1"/>
        <v>4</v>
      </c>
    </row>
    <row r="44" spans="3:7" x14ac:dyDescent="0.25">
      <c r="C44" s="6">
        <v>10</v>
      </c>
      <c r="D44" s="8" t="s">
        <v>6</v>
      </c>
      <c r="E44" s="6">
        <v>0</v>
      </c>
      <c r="F44" s="6">
        <v>2</v>
      </c>
      <c r="G44" s="5">
        <f t="shared" si="1"/>
        <v>2</v>
      </c>
    </row>
    <row r="45" spans="3:7" x14ac:dyDescent="0.25">
      <c r="C45" s="6">
        <v>11</v>
      </c>
      <c r="D45" s="8" t="s">
        <v>5</v>
      </c>
      <c r="E45" s="6">
        <v>2</v>
      </c>
      <c r="F45" s="6">
        <v>2</v>
      </c>
      <c r="G45" s="5">
        <f t="shared" si="1"/>
        <v>4</v>
      </c>
    </row>
    <row r="46" spans="3:7" x14ac:dyDescent="0.25">
      <c r="C46" s="6">
        <v>12</v>
      </c>
      <c r="D46" s="8" t="s">
        <v>4</v>
      </c>
      <c r="E46" s="6">
        <v>1</v>
      </c>
      <c r="F46" s="6">
        <v>3</v>
      </c>
      <c r="G46" s="5">
        <f t="shared" si="1"/>
        <v>4</v>
      </c>
    </row>
    <row r="47" spans="3:7" x14ac:dyDescent="0.25">
      <c r="C47" s="6">
        <v>13</v>
      </c>
      <c r="D47" s="8" t="s">
        <v>3</v>
      </c>
      <c r="E47" s="6">
        <v>1</v>
      </c>
      <c r="F47" s="6">
        <v>19</v>
      </c>
      <c r="G47" s="5">
        <f t="shared" si="1"/>
        <v>20</v>
      </c>
    </row>
    <row r="48" spans="3:7" ht="15.75" thickBot="1" x14ac:dyDescent="0.3">
      <c r="C48" s="6">
        <v>14</v>
      </c>
      <c r="D48" s="7" t="s">
        <v>2</v>
      </c>
      <c r="E48" s="17">
        <v>0</v>
      </c>
      <c r="F48" s="17">
        <v>4</v>
      </c>
      <c r="G48" s="5">
        <f t="shared" si="1"/>
        <v>4</v>
      </c>
    </row>
    <row r="49" spans="1:8" ht="15.75" thickTop="1" x14ac:dyDescent="0.25">
      <c r="D49" s="4" t="s">
        <v>1</v>
      </c>
      <c r="E49" s="4">
        <f>SUM(E35:E48)</f>
        <v>7</v>
      </c>
      <c r="F49" s="4">
        <f>SUM(F35:F48)</f>
        <v>125</v>
      </c>
      <c r="G49" s="4">
        <f>SUM(G35:G48)</f>
        <v>132</v>
      </c>
    </row>
    <row r="50" spans="1:8" x14ac:dyDescent="0.25">
      <c r="D50" s="3" t="s">
        <v>0</v>
      </c>
      <c r="E50" s="2">
        <f>E49/$G49*100</f>
        <v>5.3030303030303028</v>
      </c>
      <c r="F50" s="2">
        <f>F49/$G49*100</f>
        <v>94.696969696969703</v>
      </c>
      <c r="G50" s="2">
        <f>G49/$G49*100</f>
        <v>100</v>
      </c>
    </row>
    <row r="54" spans="1:8" x14ac:dyDescent="0.25">
      <c r="C54" s="16" t="s">
        <v>25</v>
      </c>
    </row>
    <row r="55" spans="1:8" x14ac:dyDescent="0.25">
      <c r="C55" s="16" t="s">
        <v>24</v>
      </c>
    </row>
    <row r="56" spans="1:8" x14ac:dyDescent="0.25">
      <c r="C56" s="15" t="s">
        <v>23</v>
      </c>
    </row>
    <row r="57" spans="1:8" x14ac:dyDescent="0.25">
      <c r="C57" s="15" t="str">
        <f>C30</f>
        <v>TAHUN 2019</v>
      </c>
      <c r="G57" s="14" t="s">
        <v>22</v>
      </c>
    </row>
    <row r="59" spans="1:8" ht="30" x14ac:dyDescent="0.25">
      <c r="A59" s="13" t="s">
        <v>19</v>
      </c>
      <c r="C59" s="18" t="s">
        <v>21</v>
      </c>
      <c r="D59" s="19" t="s">
        <v>20</v>
      </c>
      <c r="E59" s="19" t="str">
        <f>C55&amp;" STATUS SEKOLAH"</f>
        <v>SEKOLAH LUAR BIASA (SLB) STATUS SEKOLAH</v>
      </c>
      <c r="F59" s="20"/>
      <c r="G59" s="20"/>
      <c r="H59" s="13"/>
    </row>
    <row r="60" spans="1:8" x14ac:dyDescent="0.25">
      <c r="C60" s="18"/>
      <c r="D60" s="20"/>
      <c r="E60" s="12" t="s">
        <v>18</v>
      </c>
      <c r="F60" s="12" t="s">
        <v>17</v>
      </c>
      <c r="G60" s="12" t="s">
        <v>1</v>
      </c>
    </row>
    <row r="61" spans="1:8" x14ac:dyDescent="0.25">
      <c r="C61" s="11"/>
      <c r="D61" s="10" t="s">
        <v>16</v>
      </c>
      <c r="E61" s="9">
        <f>SUM(E62:E75)</f>
        <v>0</v>
      </c>
      <c r="F61" s="9">
        <f>SUM(F62:F75)</f>
        <v>2</v>
      </c>
      <c r="G61" s="9">
        <f>SUM(G62:G75)</f>
        <v>2</v>
      </c>
    </row>
    <row r="62" spans="1:8" x14ac:dyDescent="0.25">
      <c r="C62" s="6">
        <v>1</v>
      </c>
      <c r="D62" s="8" t="s">
        <v>15</v>
      </c>
      <c r="E62" s="6">
        <v>0</v>
      </c>
      <c r="F62" s="6">
        <v>0</v>
      </c>
      <c r="G62" s="5">
        <f t="shared" ref="G62:G75" si="2">SUM(E62:F62)</f>
        <v>0</v>
      </c>
    </row>
    <row r="63" spans="1:8" x14ac:dyDescent="0.25">
      <c r="C63" s="6">
        <v>2</v>
      </c>
      <c r="D63" s="8" t="s">
        <v>14</v>
      </c>
      <c r="E63" s="6">
        <v>0</v>
      </c>
      <c r="F63" s="6">
        <v>0</v>
      </c>
      <c r="G63" s="5">
        <f t="shared" si="2"/>
        <v>0</v>
      </c>
    </row>
    <row r="64" spans="1:8" x14ac:dyDescent="0.25">
      <c r="C64" s="6">
        <v>3</v>
      </c>
      <c r="D64" s="8" t="s">
        <v>13</v>
      </c>
      <c r="E64" s="6">
        <v>0</v>
      </c>
      <c r="F64" s="6">
        <v>0</v>
      </c>
      <c r="G64" s="5">
        <f t="shared" si="2"/>
        <v>0</v>
      </c>
    </row>
    <row r="65" spans="3:7" x14ac:dyDescent="0.25">
      <c r="C65" s="6">
        <v>4</v>
      </c>
      <c r="D65" s="8" t="s">
        <v>12</v>
      </c>
      <c r="E65" s="6">
        <v>0</v>
      </c>
      <c r="F65" s="6">
        <v>0</v>
      </c>
      <c r="G65" s="5">
        <f t="shared" si="2"/>
        <v>0</v>
      </c>
    </row>
    <row r="66" spans="3:7" x14ac:dyDescent="0.25">
      <c r="C66" s="6">
        <v>5</v>
      </c>
      <c r="D66" s="8" t="s">
        <v>11</v>
      </c>
      <c r="E66" s="6">
        <v>0</v>
      </c>
      <c r="F66" s="6">
        <v>0</v>
      </c>
      <c r="G66" s="5">
        <f t="shared" si="2"/>
        <v>0</v>
      </c>
    </row>
    <row r="67" spans="3:7" x14ac:dyDescent="0.25">
      <c r="C67" s="6">
        <v>6</v>
      </c>
      <c r="D67" s="8" t="s">
        <v>10</v>
      </c>
      <c r="E67" s="6">
        <v>0</v>
      </c>
      <c r="F67" s="6">
        <v>0</v>
      </c>
      <c r="G67" s="5">
        <f t="shared" si="2"/>
        <v>0</v>
      </c>
    </row>
    <row r="68" spans="3:7" x14ac:dyDescent="0.25">
      <c r="C68" s="6">
        <v>7</v>
      </c>
      <c r="D68" s="8" t="s">
        <v>9</v>
      </c>
      <c r="E68" s="6">
        <v>0</v>
      </c>
      <c r="F68" s="6">
        <v>2</v>
      </c>
      <c r="G68" s="5">
        <f t="shared" si="2"/>
        <v>2</v>
      </c>
    </row>
    <row r="69" spans="3:7" x14ac:dyDescent="0.25">
      <c r="C69" s="6">
        <v>8</v>
      </c>
      <c r="D69" s="8" t="s">
        <v>8</v>
      </c>
      <c r="E69" s="6">
        <v>0</v>
      </c>
      <c r="F69" s="6">
        <v>0</v>
      </c>
      <c r="G69" s="5">
        <f t="shared" si="2"/>
        <v>0</v>
      </c>
    </row>
    <row r="70" spans="3:7" x14ac:dyDescent="0.25">
      <c r="C70" s="6">
        <v>9</v>
      </c>
      <c r="D70" s="8" t="s">
        <v>7</v>
      </c>
      <c r="E70" s="6">
        <v>0</v>
      </c>
      <c r="F70" s="6">
        <v>0</v>
      </c>
      <c r="G70" s="5">
        <f t="shared" si="2"/>
        <v>0</v>
      </c>
    </row>
    <row r="71" spans="3:7" x14ac:dyDescent="0.25">
      <c r="C71" s="6">
        <v>10</v>
      </c>
      <c r="D71" s="8" t="s">
        <v>6</v>
      </c>
      <c r="E71" s="6">
        <v>0</v>
      </c>
      <c r="F71" s="6">
        <v>0</v>
      </c>
      <c r="G71" s="5">
        <f t="shared" si="2"/>
        <v>0</v>
      </c>
    </row>
    <row r="72" spans="3:7" x14ac:dyDescent="0.25">
      <c r="C72" s="6">
        <v>11</v>
      </c>
      <c r="D72" s="8" t="s">
        <v>5</v>
      </c>
      <c r="E72" s="6">
        <v>0</v>
      </c>
      <c r="F72" s="6">
        <v>0</v>
      </c>
      <c r="G72" s="5">
        <f t="shared" si="2"/>
        <v>0</v>
      </c>
    </row>
    <row r="73" spans="3:7" x14ac:dyDescent="0.25">
      <c r="C73" s="6">
        <v>12</v>
      </c>
      <c r="D73" s="8" t="s">
        <v>4</v>
      </c>
      <c r="E73" s="6">
        <v>0</v>
      </c>
      <c r="F73" s="6">
        <v>0</v>
      </c>
      <c r="G73" s="5">
        <f t="shared" si="2"/>
        <v>0</v>
      </c>
    </row>
    <row r="74" spans="3:7" x14ac:dyDescent="0.25">
      <c r="C74" s="6">
        <v>13</v>
      </c>
      <c r="D74" s="8" t="s">
        <v>3</v>
      </c>
      <c r="E74" s="6">
        <v>0</v>
      </c>
      <c r="F74" s="6">
        <v>0</v>
      </c>
      <c r="G74" s="5">
        <f t="shared" si="2"/>
        <v>0</v>
      </c>
    </row>
    <row r="75" spans="3:7" ht="15.75" thickBot="1" x14ac:dyDescent="0.3">
      <c r="C75" s="6">
        <v>14</v>
      </c>
      <c r="D75" s="7" t="s">
        <v>2</v>
      </c>
      <c r="E75" s="6">
        <v>0</v>
      </c>
      <c r="F75" s="6">
        <v>0</v>
      </c>
      <c r="G75" s="5">
        <f t="shared" si="2"/>
        <v>0</v>
      </c>
    </row>
    <row r="76" spans="3:7" ht="15.75" thickTop="1" x14ac:dyDescent="0.25">
      <c r="D76" s="4" t="s">
        <v>1</v>
      </c>
      <c r="E76" s="4">
        <f>SUM(E62:E75)</f>
        <v>0</v>
      </c>
      <c r="F76" s="4">
        <f>SUM(F62:F75)</f>
        <v>2</v>
      </c>
      <c r="G76" s="4">
        <f>SUM(G62:G75)</f>
        <v>2</v>
      </c>
    </row>
    <row r="77" spans="3:7" x14ac:dyDescent="0.25">
      <c r="D77" s="3" t="s">
        <v>0</v>
      </c>
      <c r="E77" s="2">
        <f>E76/$G76*100</f>
        <v>0</v>
      </c>
      <c r="F77" s="2">
        <f>F76/$G76*100</f>
        <v>100</v>
      </c>
      <c r="G77" s="2">
        <f>G76/$G76*100</f>
        <v>100</v>
      </c>
    </row>
  </sheetData>
  <sheetProtection sheet="1" objects="1" scenarios="1"/>
  <mergeCells count="9">
    <mergeCell ref="C59:C60"/>
    <mergeCell ref="D59:D60"/>
    <mergeCell ref="E59:G59"/>
    <mergeCell ref="C6:C7"/>
    <mergeCell ref="D6:D7"/>
    <mergeCell ref="E6:G6"/>
    <mergeCell ref="C32:C33"/>
    <mergeCell ref="D32:D33"/>
    <mergeCell ref="E32:G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2020-01-27T11:08:36Z</dcterms:created>
  <dcterms:modified xsi:type="dcterms:W3CDTF">2020-01-27T11:56:04Z</dcterms:modified>
</cp:coreProperties>
</file>