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15" windowHeight="5895" tabRatio="603" activeTab="0"/>
  </bookViews>
  <sheets>
    <sheet name="POKJA IV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<sst xmlns="http://schemas.openxmlformats.org/spreadsheetml/2006/main" count="93" uniqueCount="71">
  <si>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DATA KEGIATAN</t>
  </si>
  <si>
    <t>JUMLAH</t>
  </si>
  <si>
    <t>PENYULUHAN</t>
  </si>
  <si>
    <t>LAIN - LAIN</t>
  </si>
  <si>
    <t>KETERANGAN</t>
  </si>
  <si>
    <t>L</t>
  </si>
  <si>
    <t>P</t>
  </si>
  <si>
    <t>NO.</t>
  </si>
  <si>
    <t>KECAMATAN</t>
  </si>
  <si>
    <t>TP.PKK</t>
  </si>
  <si>
    <t>TAHUN</t>
  </si>
  <si>
    <t>PERENCANAAN SEHAT</t>
  </si>
  <si>
    <t>PELESTARIAN LINGKUNGAN HIDUP</t>
  </si>
  <si>
    <t>JUMLAH RUMAH</t>
  </si>
  <si>
    <t>YANG MEMILIKI</t>
  </si>
  <si>
    <t>JUMLAH KK YANG</t>
  </si>
  <si>
    <t>MENGGUNAKAN AIR</t>
  </si>
  <si>
    <t>AKSEPTOR KB</t>
  </si>
  <si>
    <t>JUMLAH WUS</t>
  </si>
  <si>
    <t>JUMLAH PUS</t>
  </si>
  <si>
    <t>KADER KB</t>
  </si>
  <si>
    <t>SUNGAI</t>
  </si>
  <si>
    <t>SUMUR</t>
  </si>
  <si>
    <t>PDAM</t>
  </si>
  <si>
    <t>JUMLAH MCK</t>
  </si>
  <si>
    <t>SAMPAH</t>
  </si>
  <si>
    <t>PEMBUANGAN</t>
  </si>
  <si>
    <t>JAMBAN</t>
  </si>
  <si>
    <t>SPAL</t>
  </si>
  <si>
    <t>POSYANDU</t>
  </si>
  <si>
    <t>LANSIA</t>
  </si>
  <si>
    <t>MEMILIKI</t>
  </si>
  <si>
    <t>KARTU</t>
  </si>
  <si>
    <t>BEROBAT</t>
  </si>
  <si>
    <t>GRATIS</t>
  </si>
  <si>
    <t>JML. YG</t>
  </si>
  <si>
    <t>ANGGOTA</t>
  </si>
  <si>
    <t>JML. KELOMPOK</t>
  </si>
  <si>
    <t>PRATAMA</t>
  </si>
  <si>
    <t>MADYA</t>
  </si>
  <si>
    <t>PURNAMA</t>
  </si>
  <si>
    <t>MANDIRI</t>
  </si>
  <si>
    <t>KESEHATAN</t>
  </si>
  <si>
    <t>DGN STIKER P4K</t>
  </si>
  <si>
    <t>JML. KUJMAH BUMIL</t>
  </si>
  <si>
    <t>NARKOBA</t>
  </si>
  <si>
    <t>JUMLAH KADER KESEHATAN</t>
  </si>
  <si>
    <t>PHBS</t>
  </si>
  <si>
    <t>KESLING</t>
  </si>
  <si>
    <t>GIZI</t>
  </si>
  <si>
    <t xml:space="preserve">P </t>
  </si>
  <si>
    <t>JML. KK YANG</t>
  </si>
  <si>
    <t>MEMILIKI TABUNGAN</t>
  </si>
  <si>
    <t>POKJA IV</t>
  </si>
  <si>
    <t>:   KABUPATEN DEMAK</t>
  </si>
  <si>
    <t>WONOSALAM</t>
  </si>
  <si>
    <t>BONANG</t>
  </si>
  <si>
    <t>DEMPET</t>
  </si>
  <si>
    <t>KARANGTENGAH</t>
  </si>
  <si>
    <t>GUNTUR</t>
  </si>
  <si>
    <t>SAYUNG</t>
  </si>
  <si>
    <t>WEDUNG</t>
  </si>
  <si>
    <t>MIJEN</t>
  </si>
  <si>
    <t>KARANGANYAR</t>
  </si>
  <si>
    <t>GAJAH</t>
  </si>
  <si>
    <t>MRANGGEN</t>
  </si>
  <si>
    <t>KARANGAWEN</t>
  </si>
  <si>
    <t>DEMAK</t>
  </si>
  <si>
    <t>KEBONAGUNG</t>
  </si>
  <si>
    <t>KABUPATEN</t>
  </si>
  <si>
    <t xml:space="preserve">:   2016 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</si>
</sst>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0" xfId="0" applyFont="1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vertical="center" textRotation="180"/>
    </xf>
    <xf numFmtId="0" fontId="0" fillId="0" borderId="0" xfId="0" applyBorder="1" applyAlignment="1">
      <alignment horizontal="right" vertical="center" textRotation="180"/>
    </xf>
    <xf numFmtId="0" fontId="0" fillId="0" borderId="14" xfId="0" applyBorder="1" applyAlignment="1">
      <alignment horizontal="left" vertical="center" textRotation="180"/>
    </xf>
    <xf numFmtId="0" fontId="0" fillId="0" borderId="20" xfId="0" applyBorder="1" applyAlignment="1">
      <alignment horizontal="left" vertical="center" textRotation="18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center" vertical="center" textRotation="180"/>
    </xf>
    <xf numFmtId="0" fontId="0" fillId="0" borderId="19" xfId="0" applyFont="1" applyBorder="1" applyAlignment="1">
      <alignment horizontal="left" vertical="center" textRotation="180"/>
    </xf>
    <xf numFmtId="0" fontId="0" fillId="0" borderId="22" xfId="0" applyFont="1" applyBorder="1" applyAlignment="1">
      <alignment horizontal="left" vertical="center" textRotation="180"/>
    </xf>
    <xf numFmtId="0" fontId="0" fillId="0" borderId="14" xfId="0" applyFont="1" applyBorder="1" applyAlignment="1">
      <alignment horizontal="left" vertical="center" textRotation="180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 vertical="center" textRotation="180"/>
    </xf>
    <xf numFmtId="0" fontId="0" fillId="0" borderId="15" xfId="0" applyBorder="1" applyAlignment="1">
      <alignment horizontal="center" vertical="center" textRotation="180"/>
    </xf>
    <xf numFmtId="0" fontId="0" fillId="0" borderId="12" xfId="0" applyFont="1" applyBorder="1" applyAlignment="1">
      <alignment horizontal="center" vertical="center" textRotation="180"/>
    </xf>
    <xf numFmtId="0" fontId="0" fillId="0" borderId="23" xfId="0" applyBorder="1" applyAlignment="1">
      <alignment horizontal="right" vertical="center" textRotation="180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right" vertical="center" textRotation="180"/>
    </xf>
    <xf numFmtId="0" fontId="0" fillId="0" borderId="21" xfId="0" applyBorder="1" applyAlignment="1">
      <alignment horizontal="right" vertical="center" textRotation="180"/>
    </xf>
    <xf numFmtId="0" fontId="0" fillId="0" borderId="16" xfId="0" applyBorder="1" applyAlignment="1">
      <alignment horizontal="right" vertical="center" textRotation="180"/>
    </xf>
    <xf numFmtId="0" fontId="0" fillId="0" borderId="19" xfId="0" applyBorder="1" applyAlignment="1">
      <alignment horizontal="left" vertical="center" textRotation="180"/>
    </xf>
    <xf numFmtId="0" fontId="0" fillId="0" borderId="22" xfId="0" applyBorder="1" applyAlignment="1">
      <alignment horizontal="left" vertical="center" textRotation="180"/>
    </xf>
    <xf numFmtId="0" fontId="0" fillId="0" borderId="0" xfId="0" applyBorder="1" applyAlignment="1">
      <alignment horizontal="left" vertical="center" textRotation="18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6"/>
  <sheetViews>
    <sheetView tabSelected="1" zoomScalePageLayoutView="0" workbookViewId="0" topLeftCell="A1">
      <selection activeCell="A199" sqref="A1:IV199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8.8515625" style="0" customWidth="1"/>
    <col min="4" max="5" width="8.57421875" style="0" customWidth="1"/>
    <col min="6" max="6" width="8.8515625" style="0" customWidth="1"/>
    <col min="7" max="7" width="8.421875" style="0" customWidth="1"/>
    <col min="8" max="8" width="8.8515625" style="0" customWidth="1"/>
    <col min="9" max="9" width="8.421875" style="0" customWidth="1"/>
    <col min="10" max="10" width="8.28125" style="0" customWidth="1"/>
    <col min="11" max="11" width="8.7109375" style="0" customWidth="1"/>
    <col min="12" max="12" width="8.140625" style="0" customWidth="1"/>
    <col min="13" max="13" width="4.421875" style="0" customWidth="1"/>
    <col min="14" max="14" width="4.28125" style="0" customWidth="1"/>
    <col min="15" max="15" width="8.00390625" style="0" customWidth="1"/>
    <col min="16" max="16" width="8.28125" style="0" customWidth="1"/>
    <col min="17" max="17" width="8.421875" style="0" customWidth="1"/>
    <col min="18" max="18" width="8.57421875" style="0" customWidth="1"/>
    <col min="19" max="19" width="12.7109375" style="0" customWidth="1"/>
    <col min="20" max="20" width="3.00390625" style="0" customWidth="1"/>
    <col min="21" max="21" width="6.00390625" style="0" customWidth="1"/>
    <col min="22" max="22" width="8.57421875" style="0" customWidth="1"/>
    <col min="23" max="23" width="8.00390625" style="0" customWidth="1"/>
    <col min="24" max="25" width="8.140625" style="0" customWidth="1"/>
    <col min="26" max="26" width="8.421875" style="0" customWidth="1"/>
    <col min="27" max="27" width="8.28125" style="0" customWidth="1"/>
    <col min="28" max="28" width="3.8515625" style="0" customWidth="1"/>
    <col min="29" max="29" width="4.00390625" style="0" customWidth="1"/>
    <col min="30" max="30" width="6.140625" style="0" customWidth="1"/>
    <col min="31" max="31" width="6.57421875" style="0" customWidth="1"/>
    <col min="32" max="32" width="8.00390625" style="0" customWidth="1"/>
    <col min="33" max="33" width="6.7109375" style="0" customWidth="1"/>
    <col min="34" max="34" width="6.140625" style="0" customWidth="1"/>
    <col min="35" max="35" width="8.140625" style="0" customWidth="1"/>
    <col min="36" max="36" width="8.00390625" style="0" customWidth="1"/>
    <col min="38" max="38" width="8.421875" style="0" customWidth="1"/>
    <col min="39" max="39" width="7.7109375" style="0" customWidth="1"/>
    <col min="40" max="40" width="8.421875" style="0" customWidth="1"/>
    <col min="41" max="41" width="4.421875" style="0" customWidth="1"/>
    <col min="42" max="42" width="4.140625" style="0" customWidth="1"/>
    <col min="43" max="43" width="8.7109375" style="0" customWidth="1"/>
  </cols>
  <sheetData>
    <row r="2" spans="1:19" ht="12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7:9" ht="12.75">
      <c r="G4" s="32" t="s">
        <v>9</v>
      </c>
      <c r="H4" s="32"/>
      <c r="I4" t="s">
        <v>54</v>
      </c>
    </row>
    <row r="5" spans="7:9" ht="12.75">
      <c r="G5" s="32" t="s">
        <v>10</v>
      </c>
      <c r="H5" s="32"/>
      <c r="I5" t="s">
        <v>70</v>
      </c>
    </row>
    <row r="7" spans="1:2" ht="12.75">
      <c r="A7" s="33" t="s">
        <v>53</v>
      </c>
      <c r="B7" s="33"/>
    </row>
    <row r="8" spans="1:43" ht="12.75">
      <c r="A8" s="17" t="s">
        <v>7</v>
      </c>
      <c r="B8" s="17" t="s">
        <v>8</v>
      </c>
      <c r="C8" s="43" t="s">
        <v>42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44"/>
      <c r="U8" s="34" t="s">
        <v>42</v>
      </c>
      <c r="V8" s="34"/>
      <c r="W8" s="34"/>
      <c r="X8" s="34"/>
      <c r="Y8" s="34"/>
      <c r="Z8" s="34" t="s">
        <v>12</v>
      </c>
      <c r="AA8" s="34"/>
      <c r="AB8" s="34"/>
      <c r="AC8" s="34"/>
      <c r="AD8" s="34"/>
      <c r="AE8" s="34"/>
      <c r="AF8" s="34"/>
      <c r="AG8" s="34"/>
      <c r="AH8" s="34"/>
      <c r="AI8" s="58" t="s">
        <v>11</v>
      </c>
      <c r="AJ8" s="58"/>
      <c r="AK8" s="34"/>
      <c r="AL8" s="34"/>
      <c r="AM8" s="58"/>
      <c r="AN8" s="58"/>
      <c r="AO8" s="34"/>
      <c r="AP8" s="34"/>
      <c r="AQ8" s="54" t="s">
        <v>4</v>
      </c>
    </row>
    <row r="9" spans="1:43" ht="12.75">
      <c r="A9" s="17"/>
      <c r="B9" s="17"/>
      <c r="C9" s="42" t="s">
        <v>46</v>
      </c>
      <c r="D9" s="42"/>
      <c r="E9" s="42"/>
      <c r="F9" s="42"/>
      <c r="G9" s="42"/>
      <c r="H9" s="42"/>
      <c r="I9" s="42"/>
      <c r="J9" s="42"/>
      <c r="K9" s="42"/>
      <c r="L9" s="42"/>
      <c r="M9" s="61" t="s">
        <v>43</v>
      </c>
      <c r="N9" s="64" t="s">
        <v>44</v>
      </c>
      <c r="O9" s="43" t="s">
        <v>29</v>
      </c>
      <c r="P9" s="53"/>
      <c r="Q9" s="53"/>
      <c r="R9" s="53"/>
      <c r="S9" s="44"/>
      <c r="U9" s="34" t="s">
        <v>29</v>
      </c>
      <c r="V9" s="34"/>
      <c r="W9" s="34"/>
      <c r="X9" s="34"/>
      <c r="Y9" s="34"/>
      <c r="Z9" s="21" t="s">
        <v>13</v>
      </c>
      <c r="AA9" s="22"/>
      <c r="AB9" s="22"/>
      <c r="AC9" s="23"/>
      <c r="AD9" s="54" t="s">
        <v>24</v>
      </c>
      <c r="AE9" s="21" t="s">
        <v>15</v>
      </c>
      <c r="AF9" s="22"/>
      <c r="AG9" s="22"/>
      <c r="AH9" s="22"/>
      <c r="AI9" s="59" t="s">
        <v>20</v>
      </c>
      <c r="AJ9" s="62" t="s">
        <v>1</v>
      </c>
      <c r="AK9" s="54" t="s">
        <v>19</v>
      </c>
      <c r="AL9" s="54" t="s">
        <v>18</v>
      </c>
      <c r="AM9" s="59" t="s">
        <v>17</v>
      </c>
      <c r="AN9" s="62" t="s">
        <v>1</v>
      </c>
      <c r="AO9" s="59" t="s">
        <v>52</v>
      </c>
      <c r="AP9" s="49" t="s">
        <v>51</v>
      </c>
      <c r="AQ9" s="55"/>
    </row>
    <row r="10" spans="1:43" ht="12.75">
      <c r="A10" s="17"/>
      <c r="B10" s="17"/>
      <c r="C10" s="24" t="s">
        <v>29</v>
      </c>
      <c r="D10" s="24"/>
      <c r="E10" s="24" t="s">
        <v>49</v>
      </c>
      <c r="F10" s="24"/>
      <c r="G10" s="15" t="s">
        <v>48</v>
      </c>
      <c r="H10" s="15"/>
      <c r="I10" s="25" t="s">
        <v>45</v>
      </c>
      <c r="J10" s="26" t="s">
        <v>2</v>
      </c>
      <c r="K10" s="24" t="s">
        <v>47</v>
      </c>
      <c r="L10" s="24"/>
      <c r="M10" s="57"/>
      <c r="N10" s="64"/>
      <c r="O10" s="15" t="s">
        <v>38</v>
      </c>
      <c r="P10" s="15" t="s">
        <v>39</v>
      </c>
      <c r="Q10" s="15" t="s">
        <v>40</v>
      </c>
      <c r="R10" s="15" t="s">
        <v>41</v>
      </c>
      <c r="S10" s="15" t="s">
        <v>1</v>
      </c>
      <c r="U10" s="43" t="s">
        <v>30</v>
      </c>
      <c r="V10" s="53"/>
      <c r="W10" s="53"/>
      <c r="X10" s="53"/>
      <c r="Y10" s="44"/>
      <c r="Z10" s="18" t="s">
        <v>14</v>
      </c>
      <c r="AA10" s="20"/>
      <c r="AB10" s="20"/>
      <c r="AC10" s="19"/>
      <c r="AD10" s="55"/>
      <c r="AE10" s="18" t="s">
        <v>16</v>
      </c>
      <c r="AF10" s="20"/>
      <c r="AG10" s="20"/>
      <c r="AH10" s="20"/>
      <c r="AI10" s="60"/>
      <c r="AJ10" s="63"/>
      <c r="AK10" s="55"/>
      <c r="AL10" s="55"/>
      <c r="AM10" s="60"/>
      <c r="AN10" s="63"/>
      <c r="AO10" s="60"/>
      <c r="AP10" s="50"/>
      <c r="AQ10" s="55"/>
    </row>
    <row r="11" spans="1:43" ht="12.75">
      <c r="A11" s="17"/>
      <c r="B11" s="17"/>
      <c r="C11" s="15"/>
      <c r="D11" s="15"/>
      <c r="E11" s="15"/>
      <c r="F11" s="15"/>
      <c r="G11" s="15"/>
      <c r="H11" s="15"/>
      <c r="I11" s="25"/>
      <c r="J11" s="27"/>
      <c r="K11" s="15"/>
      <c r="L11" s="15"/>
      <c r="M11" s="57"/>
      <c r="N11" s="64"/>
      <c r="O11" s="15"/>
      <c r="P11" s="15"/>
      <c r="Q11" s="15"/>
      <c r="R11" s="15"/>
      <c r="S11" s="15"/>
      <c r="U11" s="54" t="s">
        <v>37</v>
      </c>
      <c r="V11" s="5"/>
      <c r="W11" s="5"/>
      <c r="X11" s="21" t="s">
        <v>35</v>
      </c>
      <c r="Y11" s="23"/>
      <c r="Z11" s="56" t="s">
        <v>27</v>
      </c>
      <c r="AA11" s="24" t="s">
        <v>28</v>
      </c>
      <c r="AB11" s="57" t="s">
        <v>25</v>
      </c>
      <c r="AC11" s="49" t="s">
        <v>26</v>
      </c>
      <c r="AD11" s="55"/>
      <c r="AE11" s="15" t="s">
        <v>23</v>
      </c>
      <c r="AF11" s="15" t="s">
        <v>22</v>
      </c>
      <c r="AG11" s="15" t="s">
        <v>21</v>
      </c>
      <c r="AH11" s="48" t="s">
        <v>3</v>
      </c>
      <c r="AI11" s="60"/>
      <c r="AJ11" s="63"/>
      <c r="AK11" s="55"/>
      <c r="AL11" s="55"/>
      <c r="AM11" s="60"/>
      <c r="AN11" s="63"/>
      <c r="AO11" s="60"/>
      <c r="AP11" s="50"/>
      <c r="AQ11" s="55"/>
    </row>
    <row r="12" spans="1:43" ht="12.75">
      <c r="A12" s="17"/>
      <c r="B12" s="17"/>
      <c r="C12" s="15"/>
      <c r="D12" s="15"/>
      <c r="E12" s="15"/>
      <c r="F12" s="15"/>
      <c r="G12" s="15"/>
      <c r="H12" s="15"/>
      <c r="I12" s="25"/>
      <c r="J12" s="27"/>
      <c r="K12" s="15"/>
      <c r="L12" s="15"/>
      <c r="M12" s="57"/>
      <c r="N12" s="64"/>
      <c r="O12" s="15"/>
      <c r="P12" s="15"/>
      <c r="Q12" s="15"/>
      <c r="R12" s="15"/>
      <c r="S12" s="15"/>
      <c r="U12" s="55"/>
      <c r="V12" s="29" t="s">
        <v>1</v>
      </c>
      <c r="W12" s="29"/>
      <c r="X12" s="28" t="s">
        <v>31</v>
      </c>
      <c r="Y12" s="30"/>
      <c r="Z12" s="16"/>
      <c r="AA12" s="15"/>
      <c r="AB12" s="57"/>
      <c r="AC12" s="50"/>
      <c r="AD12" s="55"/>
      <c r="AE12" s="15"/>
      <c r="AF12" s="15"/>
      <c r="AG12" s="15"/>
      <c r="AH12" s="48"/>
      <c r="AI12" s="60"/>
      <c r="AJ12" s="63"/>
      <c r="AK12" s="55"/>
      <c r="AL12" s="55"/>
      <c r="AM12" s="60"/>
      <c r="AN12" s="63"/>
      <c r="AO12" s="60"/>
      <c r="AP12" s="50"/>
      <c r="AQ12" s="55"/>
    </row>
    <row r="13" spans="1:43" ht="12.75">
      <c r="A13" s="17"/>
      <c r="B13" s="17"/>
      <c r="C13" s="15"/>
      <c r="D13" s="15"/>
      <c r="E13" s="15"/>
      <c r="F13" s="15"/>
      <c r="G13" s="15"/>
      <c r="H13" s="15"/>
      <c r="I13" s="25"/>
      <c r="J13" s="27"/>
      <c r="K13" s="15"/>
      <c r="L13" s="15"/>
      <c r="M13" s="57"/>
      <c r="N13" s="64"/>
      <c r="O13" s="15"/>
      <c r="P13" s="15"/>
      <c r="Q13" s="15"/>
      <c r="R13" s="15"/>
      <c r="S13" s="15"/>
      <c r="U13" s="55"/>
      <c r="V13" s="29" t="s">
        <v>36</v>
      </c>
      <c r="W13" s="29"/>
      <c r="X13" s="28" t="s">
        <v>32</v>
      </c>
      <c r="Y13" s="30"/>
      <c r="Z13" s="16"/>
      <c r="AA13" s="15"/>
      <c r="AB13" s="57"/>
      <c r="AC13" s="50"/>
      <c r="AD13" s="55"/>
      <c r="AE13" s="15"/>
      <c r="AF13" s="15"/>
      <c r="AG13" s="15"/>
      <c r="AH13" s="48"/>
      <c r="AI13" s="60"/>
      <c r="AJ13" s="63"/>
      <c r="AK13" s="55"/>
      <c r="AL13" s="55"/>
      <c r="AM13" s="60"/>
      <c r="AN13" s="63"/>
      <c r="AO13" s="60"/>
      <c r="AP13" s="50"/>
      <c r="AQ13" s="55"/>
    </row>
    <row r="14" spans="1:43" ht="12.75">
      <c r="A14" s="17"/>
      <c r="B14" s="17"/>
      <c r="C14" s="15"/>
      <c r="D14" s="15"/>
      <c r="E14" s="15"/>
      <c r="F14" s="15"/>
      <c r="G14" s="15"/>
      <c r="H14" s="15"/>
      <c r="I14" s="25"/>
      <c r="J14" s="27"/>
      <c r="K14" s="15"/>
      <c r="L14" s="15"/>
      <c r="M14" s="57"/>
      <c r="N14" s="64"/>
      <c r="O14" s="15"/>
      <c r="P14" s="15"/>
      <c r="Q14" s="15"/>
      <c r="R14" s="15"/>
      <c r="S14" s="15"/>
      <c r="U14" s="55"/>
      <c r="V14" s="5"/>
      <c r="W14" s="5"/>
      <c r="X14" s="28" t="s">
        <v>33</v>
      </c>
      <c r="Y14" s="30"/>
      <c r="Z14" s="16"/>
      <c r="AA14" s="15"/>
      <c r="AB14" s="57"/>
      <c r="AC14" s="50"/>
      <c r="AD14" s="55"/>
      <c r="AE14" s="15"/>
      <c r="AF14" s="15"/>
      <c r="AG14" s="15"/>
      <c r="AH14" s="48"/>
      <c r="AI14" s="60"/>
      <c r="AJ14" s="63"/>
      <c r="AK14" s="55"/>
      <c r="AL14" s="55"/>
      <c r="AM14" s="60"/>
      <c r="AN14" s="63"/>
      <c r="AO14" s="60"/>
      <c r="AP14" s="50"/>
      <c r="AQ14" s="55"/>
    </row>
    <row r="15" spans="1:43" ht="12.75">
      <c r="A15" s="17"/>
      <c r="B15" s="17"/>
      <c r="C15" s="15"/>
      <c r="D15" s="15"/>
      <c r="E15" s="15"/>
      <c r="F15" s="15"/>
      <c r="G15" s="15"/>
      <c r="H15" s="15"/>
      <c r="I15" s="25"/>
      <c r="J15" s="27"/>
      <c r="K15" s="15"/>
      <c r="L15" s="15"/>
      <c r="M15" s="57"/>
      <c r="N15" s="64"/>
      <c r="O15" s="15"/>
      <c r="P15" s="15"/>
      <c r="Q15" s="15"/>
      <c r="R15" s="15"/>
      <c r="S15" s="15"/>
      <c r="U15" s="55"/>
      <c r="V15" s="5"/>
      <c r="W15" s="5"/>
      <c r="X15" s="18" t="s">
        <v>34</v>
      </c>
      <c r="Y15" s="19"/>
      <c r="Z15" s="16"/>
      <c r="AA15" s="15"/>
      <c r="AB15" s="57"/>
      <c r="AC15" s="50"/>
      <c r="AD15" s="55"/>
      <c r="AE15" s="15"/>
      <c r="AF15" s="15"/>
      <c r="AG15" s="15"/>
      <c r="AH15" s="48"/>
      <c r="AI15" s="61"/>
      <c r="AJ15" s="26"/>
      <c r="AK15" s="55"/>
      <c r="AL15" s="55"/>
      <c r="AM15" s="61"/>
      <c r="AN15" s="26"/>
      <c r="AO15" s="60"/>
      <c r="AP15" s="50"/>
      <c r="AQ15" s="55"/>
    </row>
    <row r="16" spans="1:43" ht="12.75">
      <c r="A16" s="17"/>
      <c r="B16" s="17"/>
      <c r="C16" s="17" t="s">
        <v>5</v>
      </c>
      <c r="D16" s="17" t="s">
        <v>6</v>
      </c>
      <c r="E16" s="17" t="s">
        <v>5</v>
      </c>
      <c r="F16" s="17" t="s">
        <v>6</v>
      </c>
      <c r="G16" s="17" t="s">
        <v>5</v>
      </c>
      <c r="H16" s="17" t="s">
        <v>6</v>
      </c>
      <c r="I16" s="17" t="s">
        <v>5</v>
      </c>
      <c r="J16" s="17" t="s">
        <v>50</v>
      </c>
      <c r="K16" s="17" t="s">
        <v>5</v>
      </c>
      <c r="L16" s="17" t="s">
        <v>6</v>
      </c>
      <c r="M16" s="57"/>
      <c r="N16" s="64"/>
      <c r="O16" s="15"/>
      <c r="P16" s="15"/>
      <c r="Q16" s="15"/>
      <c r="R16" s="15"/>
      <c r="S16" s="15"/>
      <c r="U16" s="55"/>
      <c r="V16" s="52" t="s">
        <v>5</v>
      </c>
      <c r="W16" s="17" t="s">
        <v>6</v>
      </c>
      <c r="X16" s="17" t="s">
        <v>5</v>
      </c>
      <c r="Y16" s="17" t="s">
        <v>6</v>
      </c>
      <c r="Z16" s="16"/>
      <c r="AA16" s="15"/>
      <c r="AB16" s="57"/>
      <c r="AC16" s="50"/>
      <c r="AD16" s="55"/>
      <c r="AE16" s="15"/>
      <c r="AF16" s="15"/>
      <c r="AG16" s="15"/>
      <c r="AH16" s="48"/>
      <c r="AI16" s="41" t="s">
        <v>5</v>
      </c>
      <c r="AJ16" s="41" t="s">
        <v>6</v>
      </c>
      <c r="AK16" s="55"/>
      <c r="AL16" s="55"/>
      <c r="AM16" s="41" t="s">
        <v>5</v>
      </c>
      <c r="AN16" s="41" t="s">
        <v>6</v>
      </c>
      <c r="AO16" s="60"/>
      <c r="AP16" s="50"/>
      <c r="AQ16" s="55"/>
    </row>
    <row r="17" spans="1:43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9"/>
      <c r="N17" s="64"/>
      <c r="O17" s="15"/>
      <c r="P17" s="15"/>
      <c r="Q17" s="15"/>
      <c r="R17" s="15"/>
      <c r="S17" s="15"/>
      <c r="U17" s="24"/>
      <c r="V17" s="52"/>
      <c r="W17" s="17"/>
      <c r="X17" s="17"/>
      <c r="Y17" s="17"/>
      <c r="Z17" s="16"/>
      <c r="AA17" s="15"/>
      <c r="AB17" s="57"/>
      <c r="AC17" s="51"/>
      <c r="AD17" s="24"/>
      <c r="AE17" s="15"/>
      <c r="AF17" s="15"/>
      <c r="AG17" s="15"/>
      <c r="AH17" s="48"/>
      <c r="AI17" s="17"/>
      <c r="AJ17" s="17"/>
      <c r="AK17" s="24"/>
      <c r="AL17" s="24"/>
      <c r="AM17" s="17"/>
      <c r="AN17" s="17"/>
      <c r="AO17" s="61"/>
      <c r="AP17" s="51"/>
      <c r="AQ17" s="24"/>
    </row>
    <row r="18" spans="1:43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34">
        <v>13</v>
      </c>
      <c r="N18" s="34"/>
      <c r="O18" s="1">
        <v>14</v>
      </c>
      <c r="P18" s="1">
        <v>15</v>
      </c>
      <c r="Q18" s="1">
        <v>16</v>
      </c>
      <c r="R18" s="1">
        <v>17</v>
      </c>
      <c r="S18" s="1">
        <v>18</v>
      </c>
      <c r="U18" s="1">
        <v>19</v>
      </c>
      <c r="V18" s="1">
        <v>20</v>
      </c>
      <c r="W18" s="1">
        <v>21</v>
      </c>
      <c r="X18" s="1">
        <v>22</v>
      </c>
      <c r="Y18" s="1">
        <v>23</v>
      </c>
      <c r="Z18" s="1">
        <v>24</v>
      </c>
      <c r="AA18" s="1">
        <v>25</v>
      </c>
      <c r="AB18" s="42">
        <v>26</v>
      </c>
      <c r="AC18" s="42"/>
      <c r="AD18" s="1">
        <v>27</v>
      </c>
      <c r="AE18" s="1">
        <v>28</v>
      </c>
      <c r="AF18" s="1">
        <v>29</v>
      </c>
      <c r="AG18" s="1">
        <v>30</v>
      </c>
      <c r="AH18" s="1">
        <v>31</v>
      </c>
      <c r="AI18" s="1">
        <v>32</v>
      </c>
      <c r="AJ18" s="1">
        <v>33</v>
      </c>
      <c r="AK18" s="1">
        <v>34</v>
      </c>
      <c r="AL18" s="1">
        <v>35</v>
      </c>
      <c r="AM18" s="1">
        <v>36</v>
      </c>
      <c r="AN18" s="1">
        <v>37</v>
      </c>
      <c r="AO18" s="43">
        <v>38</v>
      </c>
      <c r="AP18" s="44"/>
      <c r="AQ18" s="1">
        <v>39</v>
      </c>
    </row>
    <row r="19" spans="1:43" ht="12.75">
      <c r="A19" s="2"/>
      <c r="C19" s="2"/>
      <c r="E19" s="2"/>
      <c r="G19" s="2"/>
      <c r="I19" s="2"/>
      <c r="K19" s="2"/>
      <c r="M19" s="21"/>
      <c r="N19" s="23"/>
      <c r="P19" s="2"/>
      <c r="R19" s="2"/>
      <c r="S19" s="2"/>
      <c r="U19" s="2"/>
      <c r="W19" s="2"/>
      <c r="Y19" s="2"/>
      <c r="AA19" s="2"/>
      <c r="AB19" s="45"/>
      <c r="AC19" s="45"/>
      <c r="AD19" s="2"/>
      <c r="AF19" s="2"/>
      <c r="AH19" s="2"/>
      <c r="AJ19" s="2"/>
      <c r="AL19" s="2"/>
      <c r="AN19" s="2"/>
      <c r="AO19" s="46"/>
      <c r="AP19" s="47"/>
      <c r="AQ19" s="2"/>
    </row>
    <row r="20" spans="1:43" ht="12.75">
      <c r="A20" s="7">
        <v>1</v>
      </c>
      <c r="B20" s="8" t="s">
        <v>55</v>
      </c>
      <c r="C20" s="11">
        <v>12</v>
      </c>
      <c r="D20" s="11">
        <v>540</v>
      </c>
      <c r="E20" s="11">
        <v>3</v>
      </c>
      <c r="F20" s="11">
        <v>135</v>
      </c>
      <c r="G20" s="11">
        <v>3</v>
      </c>
      <c r="H20" s="11">
        <v>135</v>
      </c>
      <c r="I20" s="11">
        <v>3</v>
      </c>
      <c r="J20" s="11">
        <v>135</v>
      </c>
      <c r="K20" s="11">
        <v>3</v>
      </c>
      <c r="L20" s="11">
        <v>135</v>
      </c>
      <c r="M20" s="39">
        <v>141</v>
      </c>
      <c r="N20" s="40"/>
      <c r="O20" s="11">
        <v>0</v>
      </c>
      <c r="P20" s="11">
        <v>25</v>
      </c>
      <c r="Q20" s="11">
        <v>69</v>
      </c>
      <c r="R20" s="11">
        <v>15</v>
      </c>
      <c r="S20" s="11">
        <f>SUM(O20:R20)</f>
        <v>109</v>
      </c>
      <c r="U20" s="11">
        <v>21</v>
      </c>
      <c r="V20" s="11">
        <v>1600</v>
      </c>
      <c r="W20" s="11">
        <v>1613</v>
      </c>
      <c r="X20" s="11">
        <v>814</v>
      </c>
      <c r="Y20" s="11">
        <v>1100</v>
      </c>
      <c r="Z20" s="11">
        <v>14538</v>
      </c>
      <c r="AA20" s="11">
        <v>17306</v>
      </c>
      <c r="AB20" s="38">
        <v>16306</v>
      </c>
      <c r="AC20" s="38"/>
      <c r="AD20" s="11">
        <v>13</v>
      </c>
      <c r="AE20" s="11">
        <v>3516</v>
      </c>
      <c r="AF20" s="11">
        <v>1669</v>
      </c>
      <c r="AG20" s="11">
        <v>501</v>
      </c>
      <c r="AH20" s="11">
        <v>25</v>
      </c>
      <c r="AI20" s="11">
        <v>0</v>
      </c>
      <c r="AJ20" s="11">
        <v>0</v>
      </c>
      <c r="AK20" s="11">
        <v>15152</v>
      </c>
      <c r="AL20" s="11">
        <v>20482</v>
      </c>
      <c r="AM20" s="11">
        <v>33</v>
      </c>
      <c r="AN20" s="11">
        <v>11944</v>
      </c>
      <c r="AO20" s="38">
        <v>4085</v>
      </c>
      <c r="AP20" s="38"/>
      <c r="AQ20" s="1"/>
    </row>
    <row r="21" spans="1:43" ht="12.75">
      <c r="A21" s="7">
        <v>2</v>
      </c>
      <c r="B21" s="8" t="s">
        <v>56</v>
      </c>
      <c r="C21" s="11">
        <v>15</v>
      </c>
      <c r="D21" s="11">
        <v>497</v>
      </c>
      <c r="E21" s="11">
        <v>4</v>
      </c>
      <c r="F21" s="11">
        <v>124</v>
      </c>
      <c r="G21" s="11">
        <v>4</v>
      </c>
      <c r="H21" s="11">
        <v>124</v>
      </c>
      <c r="I21" s="11">
        <v>3</v>
      </c>
      <c r="J21" s="11">
        <v>124</v>
      </c>
      <c r="K21" s="11">
        <v>4</v>
      </c>
      <c r="L21" s="11">
        <v>125</v>
      </c>
      <c r="M21" s="38">
        <v>150</v>
      </c>
      <c r="N21" s="38"/>
      <c r="O21" s="11">
        <v>0</v>
      </c>
      <c r="P21" s="11">
        <v>31</v>
      </c>
      <c r="Q21" s="11">
        <v>39</v>
      </c>
      <c r="R21" s="11">
        <v>30</v>
      </c>
      <c r="S21" s="11">
        <f aca="true" t="shared" si="0" ref="S21:S34">SUM(O21:R21)</f>
        <v>100</v>
      </c>
      <c r="U21" s="11">
        <v>21</v>
      </c>
      <c r="V21" s="11">
        <v>1540</v>
      </c>
      <c r="W21" s="11">
        <v>1559</v>
      </c>
      <c r="X21" s="11">
        <v>752</v>
      </c>
      <c r="Y21" s="11">
        <v>762</v>
      </c>
      <c r="Z21" s="11">
        <v>5368</v>
      </c>
      <c r="AA21" s="11">
        <v>4077</v>
      </c>
      <c r="AB21" s="38">
        <v>5949</v>
      </c>
      <c r="AC21" s="38"/>
      <c r="AD21" s="11">
        <v>97</v>
      </c>
      <c r="AE21" s="11">
        <v>17745</v>
      </c>
      <c r="AF21" s="11">
        <v>7713</v>
      </c>
      <c r="AG21" s="11">
        <v>642</v>
      </c>
      <c r="AH21" s="11">
        <v>0</v>
      </c>
      <c r="AI21" s="11">
        <v>0</v>
      </c>
      <c r="AJ21" s="11">
        <v>0</v>
      </c>
      <c r="AK21" s="11">
        <v>17642</v>
      </c>
      <c r="AL21" s="11">
        <v>23947</v>
      </c>
      <c r="AM21" s="11">
        <v>92</v>
      </c>
      <c r="AN21" s="11">
        <v>14063</v>
      </c>
      <c r="AO21" s="38">
        <v>10045</v>
      </c>
      <c r="AP21" s="38"/>
      <c r="AQ21" s="1"/>
    </row>
    <row r="22" spans="1:43" ht="12.75">
      <c r="A22" s="7">
        <v>3</v>
      </c>
      <c r="B22" s="8" t="s">
        <v>57</v>
      </c>
      <c r="C22" s="11">
        <v>12</v>
      </c>
      <c r="D22" s="11">
        <v>417</v>
      </c>
      <c r="E22" s="11">
        <v>3</v>
      </c>
      <c r="F22" s="11">
        <v>104</v>
      </c>
      <c r="G22" s="11">
        <v>3</v>
      </c>
      <c r="H22" s="11">
        <v>104</v>
      </c>
      <c r="I22" s="11">
        <v>3</v>
      </c>
      <c r="J22" s="11">
        <v>104</v>
      </c>
      <c r="K22" s="11">
        <v>3</v>
      </c>
      <c r="L22" s="11">
        <v>105</v>
      </c>
      <c r="M22" s="38">
        <v>149</v>
      </c>
      <c r="N22" s="38"/>
      <c r="O22" s="11">
        <v>0</v>
      </c>
      <c r="P22" s="11">
        <v>0</v>
      </c>
      <c r="Q22" s="11">
        <v>33</v>
      </c>
      <c r="R22" s="11">
        <v>40</v>
      </c>
      <c r="S22" s="11">
        <f t="shared" si="0"/>
        <v>73</v>
      </c>
      <c r="U22" s="11">
        <v>16</v>
      </c>
      <c r="V22" s="11">
        <v>1440</v>
      </c>
      <c r="W22" s="11">
        <v>1320</v>
      </c>
      <c r="X22" s="11">
        <v>700</v>
      </c>
      <c r="Y22" s="11">
        <v>781</v>
      </c>
      <c r="Z22" s="11">
        <v>11330</v>
      </c>
      <c r="AA22" s="11">
        <v>7913</v>
      </c>
      <c r="AB22" s="38">
        <v>9176</v>
      </c>
      <c r="AC22" s="38"/>
      <c r="AD22" s="11">
        <v>2</v>
      </c>
      <c r="AE22" s="11">
        <v>2694</v>
      </c>
      <c r="AF22" s="11">
        <v>15900</v>
      </c>
      <c r="AG22" s="11">
        <v>0</v>
      </c>
      <c r="AH22" s="11">
        <v>0</v>
      </c>
      <c r="AI22" s="11">
        <v>5</v>
      </c>
      <c r="AJ22" s="11">
        <v>11</v>
      </c>
      <c r="AK22" s="11">
        <v>14886</v>
      </c>
      <c r="AL22" s="11">
        <v>17841</v>
      </c>
      <c r="AM22" s="11">
        <v>26</v>
      </c>
      <c r="AN22" s="11">
        <v>11177</v>
      </c>
      <c r="AO22" s="38">
        <v>6922</v>
      </c>
      <c r="AP22" s="38"/>
      <c r="AQ22" s="1"/>
    </row>
    <row r="23" spans="1:43" ht="12.75">
      <c r="A23" s="7">
        <v>4</v>
      </c>
      <c r="B23" s="8" t="s">
        <v>58</v>
      </c>
      <c r="C23" s="11">
        <v>30</v>
      </c>
      <c r="D23" s="11">
        <v>315</v>
      </c>
      <c r="E23" s="11">
        <v>7</v>
      </c>
      <c r="F23" s="11">
        <v>78</v>
      </c>
      <c r="G23" s="11">
        <v>7</v>
      </c>
      <c r="H23" s="11">
        <v>78</v>
      </c>
      <c r="I23" s="11">
        <v>7</v>
      </c>
      <c r="J23" s="11">
        <v>78</v>
      </c>
      <c r="K23" s="11">
        <v>9</v>
      </c>
      <c r="L23" s="11">
        <v>79</v>
      </c>
      <c r="M23" s="38">
        <v>151</v>
      </c>
      <c r="N23" s="38"/>
      <c r="O23" s="11">
        <v>0</v>
      </c>
      <c r="P23" s="11">
        <v>39</v>
      </c>
      <c r="Q23" s="11">
        <v>27</v>
      </c>
      <c r="R23" s="11">
        <v>1</v>
      </c>
      <c r="S23" s="11">
        <f t="shared" si="0"/>
        <v>67</v>
      </c>
      <c r="U23" s="11">
        <v>17</v>
      </c>
      <c r="V23" s="11">
        <v>1680</v>
      </c>
      <c r="W23" s="11">
        <v>1601</v>
      </c>
      <c r="X23" s="11">
        <v>868</v>
      </c>
      <c r="Y23" s="11">
        <v>843</v>
      </c>
      <c r="Z23" s="11">
        <v>14281</v>
      </c>
      <c r="AA23" s="11">
        <v>13881</v>
      </c>
      <c r="AB23" s="38">
        <v>13881</v>
      </c>
      <c r="AC23" s="38"/>
      <c r="AD23" s="11">
        <v>0</v>
      </c>
      <c r="AE23" s="11">
        <v>4616</v>
      </c>
      <c r="AF23" s="11">
        <v>16244</v>
      </c>
      <c r="AG23" s="11">
        <v>412</v>
      </c>
      <c r="AH23" s="11">
        <v>0</v>
      </c>
      <c r="AI23" s="11">
        <v>0</v>
      </c>
      <c r="AJ23" s="11">
        <v>0</v>
      </c>
      <c r="AK23" s="11">
        <v>17822</v>
      </c>
      <c r="AL23" s="11">
        <v>18579</v>
      </c>
      <c r="AM23" s="11">
        <v>488</v>
      </c>
      <c r="AN23" s="11">
        <v>12491</v>
      </c>
      <c r="AO23" s="38">
        <v>10938</v>
      </c>
      <c r="AP23" s="38"/>
      <c r="AQ23" s="1"/>
    </row>
    <row r="24" spans="1:43" ht="12.75">
      <c r="A24" s="7">
        <v>5</v>
      </c>
      <c r="B24" s="8" t="s">
        <v>59</v>
      </c>
      <c r="C24" s="11">
        <v>49</v>
      </c>
      <c r="D24" s="11">
        <v>412</v>
      </c>
      <c r="E24" s="11">
        <v>12</v>
      </c>
      <c r="F24" s="11">
        <v>103</v>
      </c>
      <c r="G24" s="11">
        <v>12</v>
      </c>
      <c r="H24" s="11">
        <v>103</v>
      </c>
      <c r="I24" s="11">
        <v>12</v>
      </c>
      <c r="J24" s="11">
        <v>103</v>
      </c>
      <c r="K24" s="11">
        <v>13</v>
      </c>
      <c r="L24" s="11">
        <v>103</v>
      </c>
      <c r="M24" s="38">
        <v>140</v>
      </c>
      <c r="N24" s="38"/>
      <c r="O24" s="11">
        <v>0</v>
      </c>
      <c r="P24" s="11">
        <v>58</v>
      </c>
      <c r="Q24" s="11">
        <v>30</v>
      </c>
      <c r="R24" s="11">
        <v>0</v>
      </c>
      <c r="S24" s="11">
        <f t="shared" si="0"/>
        <v>88</v>
      </c>
      <c r="U24" s="11">
        <v>20</v>
      </c>
      <c r="V24" s="11">
        <v>1638</v>
      </c>
      <c r="W24" s="11">
        <v>1682</v>
      </c>
      <c r="X24" s="11">
        <v>844</v>
      </c>
      <c r="Y24" s="11">
        <v>744</v>
      </c>
      <c r="Z24" s="11">
        <v>8421</v>
      </c>
      <c r="AA24" s="11">
        <v>21505</v>
      </c>
      <c r="AB24" s="38">
        <v>10431</v>
      </c>
      <c r="AC24" s="38"/>
      <c r="AD24" s="11">
        <v>231</v>
      </c>
      <c r="AE24" s="11">
        <v>13970</v>
      </c>
      <c r="AF24" s="11">
        <v>10261</v>
      </c>
      <c r="AG24" s="11">
        <v>0</v>
      </c>
      <c r="AH24" s="11">
        <v>0</v>
      </c>
      <c r="AI24" s="11">
        <v>14</v>
      </c>
      <c r="AJ24" s="11">
        <v>6</v>
      </c>
      <c r="AK24" s="11">
        <v>18743</v>
      </c>
      <c r="AL24" s="11">
        <v>21878</v>
      </c>
      <c r="AM24" s="11">
        <v>346</v>
      </c>
      <c r="AN24" s="11">
        <v>14155</v>
      </c>
      <c r="AO24" s="38">
        <v>14611</v>
      </c>
      <c r="AP24" s="38"/>
      <c r="AQ24" s="7"/>
    </row>
    <row r="25" spans="1:43" ht="12.75">
      <c r="A25" s="7">
        <v>6</v>
      </c>
      <c r="B25" s="8" t="s">
        <v>60</v>
      </c>
      <c r="C25" s="11">
        <v>16</v>
      </c>
      <c r="D25" s="11">
        <v>416</v>
      </c>
      <c r="E25" s="11">
        <v>4</v>
      </c>
      <c r="F25" s="11">
        <v>104</v>
      </c>
      <c r="G25" s="11">
        <v>4</v>
      </c>
      <c r="H25" s="11">
        <v>104</v>
      </c>
      <c r="I25" s="11">
        <v>4</v>
      </c>
      <c r="J25" s="11">
        <v>104</v>
      </c>
      <c r="K25" s="11">
        <v>4</v>
      </c>
      <c r="L25" s="11">
        <v>104</v>
      </c>
      <c r="M25" s="38">
        <v>142</v>
      </c>
      <c r="N25" s="38"/>
      <c r="O25" s="11">
        <v>0</v>
      </c>
      <c r="P25" s="11">
        <v>50</v>
      </c>
      <c r="Q25" s="11">
        <v>34</v>
      </c>
      <c r="R25" s="11">
        <v>15</v>
      </c>
      <c r="S25" s="11">
        <f t="shared" si="0"/>
        <v>99</v>
      </c>
      <c r="U25" s="11">
        <v>20</v>
      </c>
      <c r="V25" s="11">
        <v>1388</v>
      </c>
      <c r="W25" s="11">
        <v>1393</v>
      </c>
      <c r="X25" s="11">
        <v>761</v>
      </c>
      <c r="Y25" s="11">
        <v>796</v>
      </c>
      <c r="Z25" s="11">
        <v>18736</v>
      </c>
      <c r="AA25" s="11">
        <v>10204</v>
      </c>
      <c r="AB25" s="38">
        <v>12301</v>
      </c>
      <c r="AC25" s="38"/>
      <c r="AD25" s="11">
        <v>0</v>
      </c>
      <c r="AE25" s="11">
        <v>843</v>
      </c>
      <c r="AF25" s="11">
        <v>14404</v>
      </c>
      <c r="AG25" s="11">
        <v>0</v>
      </c>
      <c r="AH25" s="11">
        <v>1012</v>
      </c>
      <c r="AI25" s="11">
        <v>5</v>
      </c>
      <c r="AJ25" s="11">
        <v>15</v>
      </c>
      <c r="AK25" s="11">
        <v>19105</v>
      </c>
      <c r="AL25" s="11">
        <v>26432</v>
      </c>
      <c r="AM25" s="11">
        <v>2</v>
      </c>
      <c r="AN25" s="11">
        <v>12389</v>
      </c>
      <c r="AO25" s="38">
        <v>463</v>
      </c>
      <c r="AP25" s="38"/>
      <c r="AQ25" s="1"/>
    </row>
    <row r="26" spans="1:43" ht="12.75">
      <c r="A26" s="7">
        <v>7</v>
      </c>
      <c r="B26" s="8" t="s">
        <v>61</v>
      </c>
      <c r="C26" s="11">
        <v>11</v>
      </c>
      <c r="D26" s="11">
        <v>388</v>
      </c>
      <c r="E26" s="11">
        <v>3</v>
      </c>
      <c r="F26" s="11">
        <v>97</v>
      </c>
      <c r="G26" s="11">
        <v>2</v>
      </c>
      <c r="H26" s="11">
        <v>97</v>
      </c>
      <c r="I26" s="11">
        <v>3</v>
      </c>
      <c r="J26" s="11">
        <v>97</v>
      </c>
      <c r="K26" s="11">
        <v>3</v>
      </c>
      <c r="L26" s="11">
        <v>97</v>
      </c>
      <c r="M26" s="38">
        <v>156</v>
      </c>
      <c r="N26" s="38"/>
      <c r="O26" s="11">
        <v>0</v>
      </c>
      <c r="P26" s="11">
        <v>15</v>
      </c>
      <c r="Q26" s="11">
        <v>50</v>
      </c>
      <c r="R26" s="11">
        <v>10</v>
      </c>
      <c r="S26" s="11">
        <f t="shared" si="0"/>
        <v>75</v>
      </c>
      <c r="U26" s="11">
        <v>21</v>
      </c>
      <c r="V26" s="11">
        <v>1643</v>
      </c>
      <c r="W26" s="11">
        <v>1714</v>
      </c>
      <c r="X26" s="11">
        <v>950</v>
      </c>
      <c r="Y26" s="11">
        <v>1021</v>
      </c>
      <c r="Z26" s="11">
        <v>11283</v>
      </c>
      <c r="AA26" s="11">
        <v>8260</v>
      </c>
      <c r="AB26" s="38">
        <v>11283</v>
      </c>
      <c r="AC26" s="38"/>
      <c r="AD26" s="11">
        <v>5</v>
      </c>
      <c r="AE26" s="11">
        <v>12778</v>
      </c>
      <c r="AF26" s="11">
        <v>6900</v>
      </c>
      <c r="AG26" s="11">
        <v>341</v>
      </c>
      <c r="AH26" s="11">
        <v>0</v>
      </c>
      <c r="AI26" s="11">
        <v>12</v>
      </c>
      <c r="AJ26" s="11">
        <v>8</v>
      </c>
      <c r="AK26" s="11">
        <v>18401</v>
      </c>
      <c r="AL26" s="11">
        <v>24489</v>
      </c>
      <c r="AM26" s="11">
        <v>234</v>
      </c>
      <c r="AN26" s="11">
        <v>13191</v>
      </c>
      <c r="AO26" s="38">
        <v>3078</v>
      </c>
      <c r="AP26" s="38"/>
      <c r="AQ26" s="1"/>
    </row>
    <row r="27" spans="1:43" ht="12.75">
      <c r="A27" s="7">
        <v>8</v>
      </c>
      <c r="B27" s="8" t="s">
        <v>62</v>
      </c>
      <c r="C27" s="11">
        <v>13</v>
      </c>
      <c r="D27" s="11">
        <v>358</v>
      </c>
      <c r="E27" s="11">
        <v>4</v>
      </c>
      <c r="F27" s="11">
        <v>89</v>
      </c>
      <c r="G27" s="11">
        <v>4</v>
      </c>
      <c r="H27" s="11">
        <v>89</v>
      </c>
      <c r="I27" s="11">
        <v>4</v>
      </c>
      <c r="J27" s="11">
        <v>89</v>
      </c>
      <c r="K27" s="11">
        <v>5</v>
      </c>
      <c r="L27" s="11">
        <v>90</v>
      </c>
      <c r="M27" s="38">
        <v>138</v>
      </c>
      <c r="N27" s="38"/>
      <c r="O27" s="11">
        <v>0</v>
      </c>
      <c r="P27" s="11">
        <v>0</v>
      </c>
      <c r="Q27" s="11">
        <v>65</v>
      </c>
      <c r="R27" s="11">
        <v>3</v>
      </c>
      <c r="S27" s="11">
        <f t="shared" si="0"/>
        <v>68</v>
      </c>
      <c r="U27" s="11">
        <v>25</v>
      </c>
      <c r="V27" s="11">
        <v>1712</v>
      </c>
      <c r="W27" s="11">
        <v>1788</v>
      </c>
      <c r="X27" s="11">
        <v>655</v>
      </c>
      <c r="Y27" s="11">
        <v>744</v>
      </c>
      <c r="Z27" s="11">
        <v>19541</v>
      </c>
      <c r="AA27" s="11">
        <v>5736</v>
      </c>
      <c r="AB27" s="38">
        <v>5411</v>
      </c>
      <c r="AC27" s="38"/>
      <c r="AD27" s="11">
        <v>343</v>
      </c>
      <c r="AE27" s="11">
        <v>1125</v>
      </c>
      <c r="AF27" s="11">
        <v>8186</v>
      </c>
      <c r="AG27" s="11">
        <v>124</v>
      </c>
      <c r="AH27" s="11">
        <v>100</v>
      </c>
      <c r="AI27" s="11">
        <v>7</v>
      </c>
      <c r="AJ27" s="11">
        <v>8</v>
      </c>
      <c r="AK27" s="11">
        <v>13400</v>
      </c>
      <c r="AL27" s="11">
        <v>17989</v>
      </c>
      <c r="AM27" s="11">
        <v>327</v>
      </c>
      <c r="AN27" s="11">
        <v>9267</v>
      </c>
      <c r="AO27" s="38">
        <v>2846</v>
      </c>
      <c r="AP27" s="38"/>
      <c r="AQ27" s="1"/>
    </row>
    <row r="28" spans="1:43" ht="12.75">
      <c r="A28" s="7">
        <v>9</v>
      </c>
      <c r="B28" s="8" t="s">
        <v>63</v>
      </c>
      <c r="C28" s="11">
        <v>15</v>
      </c>
      <c r="D28" s="11">
        <v>315</v>
      </c>
      <c r="E28" s="11">
        <v>4</v>
      </c>
      <c r="F28" s="11">
        <v>78</v>
      </c>
      <c r="G28" s="11">
        <v>4</v>
      </c>
      <c r="H28" s="11">
        <v>78</v>
      </c>
      <c r="I28" s="11">
        <v>4</v>
      </c>
      <c r="J28" s="11">
        <v>78</v>
      </c>
      <c r="K28" s="11">
        <v>5</v>
      </c>
      <c r="L28" s="11">
        <v>79</v>
      </c>
      <c r="M28" s="38">
        <v>144</v>
      </c>
      <c r="N28" s="38"/>
      <c r="O28" s="11">
        <v>0</v>
      </c>
      <c r="P28" s="11">
        <v>25</v>
      </c>
      <c r="Q28" s="11">
        <v>33</v>
      </c>
      <c r="R28" s="11">
        <v>4</v>
      </c>
      <c r="S28" s="11">
        <f t="shared" si="0"/>
        <v>62</v>
      </c>
      <c r="U28" s="11">
        <v>18</v>
      </c>
      <c r="V28" s="11">
        <v>1542</v>
      </c>
      <c r="W28" s="11">
        <v>1555</v>
      </c>
      <c r="X28" s="11">
        <v>744</v>
      </c>
      <c r="Y28" s="11">
        <v>762</v>
      </c>
      <c r="Z28" s="11">
        <v>14506</v>
      </c>
      <c r="AA28" s="11">
        <v>13890</v>
      </c>
      <c r="AB28" s="38">
        <v>12502</v>
      </c>
      <c r="AC28" s="38"/>
      <c r="AD28" s="11">
        <v>92</v>
      </c>
      <c r="AE28" s="11">
        <v>3267</v>
      </c>
      <c r="AF28" s="11">
        <v>16777</v>
      </c>
      <c r="AG28" s="11">
        <v>422</v>
      </c>
      <c r="AH28" s="11">
        <v>743</v>
      </c>
      <c r="AI28" s="11">
        <v>10</v>
      </c>
      <c r="AJ28" s="11">
        <v>7</v>
      </c>
      <c r="AK28" s="11">
        <v>14714</v>
      </c>
      <c r="AL28" s="11">
        <v>21443</v>
      </c>
      <c r="AM28" s="11">
        <v>401</v>
      </c>
      <c r="AN28" s="11">
        <v>10766</v>
      </c>
      <c r="AO28" s="38">
        <v>8606</v>
      </c>
      <c r="AP28" s="38"/>
      <c r="AQ28" s="1"/>
    </row>
    <row r="29" spans="1:43" ht="12.75">
      <c r="A29" s="7">
        <v>10</v>
      </c>
      <c r="B29" s="8" t="s">
        <v>64</v>
      </c>
      <c r="C29" s="11">
        <v>22</v>
      </c>
      <c r="D29" s="11">
        <v>417</v>
      </c>
      <c r="E29" s="11">
        <v>5</v>
      </c>
      <c r="F29" s="11">
        <v>104</v>
      </c>
      <c r="G29" s="11">
        <v>5</v>
      </c>
      <c r="H29" s="11">
        <v>104</v>
      </c>
      <c r="I29" s="11">
        <v>5</v>
      </c>
      <c r="J29" s="11">
        <v>104</v>
      </c>
      <c r="K29" s="11">
        <v>6</v>
      </c>
      <c r="L29" s="11">
        <v>105</v>
      </c>
      <c r="M29" s="38">
        <v>146</v>
      </c>
      <c r="N29" s="38"/>
      <c r="O29" s="11">
        <v>0</v>
      </c>
      <c r="P29" s="11">
        <v>19</v>
      </c>
      <c r="Q29" s="11">
        <v>54</v>
      </c>
      <c r="R29" s="11">
        <v>8</v>
      </c>
      <c r="S29" s="11">
        <f t="shared" si="0"/>
        <v>81</v>
      </c>
      <c r="U29" s="11">
        <v>20</v>
      </c>
      <c r="V29" s="11">
        <v>1633</v>
      </c>
      <c r="W29" s="11">
        <v>1602</v>
      </c>
      <c r="X29" s="11">
        <v>814</v>
      </c>
      <c r="Y29" s="11">
        <v>1812</v>
      </c>
      <c r="Z29" s="11">
        <v>9524</v>
      </c>
      <c r="AA29" s="11">
        <v>8711</v>
      </c>
      <c r="AB29" s="38">
        <v>11448</v>
      </c>
      <c r="AC29" s="38"/>
      <c r="AD29" s="11">
        <v>541</v>
      </c>
      <c r="AE29" s="11">
        <v>1403</v>
      </c>
      <c r="AF29" s="11">
        <v>9820</v>
      </c>
      <c r="AG29" s="11">
        <v>714</v>
      </c>
      <c r="AH29" s="11">
        <v>197</v>
      </c>
      <c r="AI29" s="11">
        <v>9</v>
      </c>
      <c r="AJ29" s="11">
        <v>9</v>
      </c>
      <c r="AK29" s="11">
        <v>10249</v>
      </c>
      <c r="AL29" s="11">
        <v>13387</v>
      </c>
      <c r="AM29" s="11">
        <v>0</v>
      </c>
      <c r="AN29" s="11">
        <v>9140</v>
      </c>
      <c r="AO29" s="38">
        <v>17404</v>
      </c>
      <c r="AP29" s="38"/>
      <c r="AQ29" s="1"/>
    </row>
    <row r="30" spans="1:43" ht="12.75">
      <c r="A30" s="7">
        <v>11</v>
      </c>
      <c r="B30" s="8" t="s">
        <v>65</v>
      </c>
      <c r="C30" s="11">
        <v>16</v>
      </c>
      <c r="D30" s="11">
        <v>725</v>
      </c>
      <c r="E30" s="11">
        <v>4</v>
      </c>
      <c r="F30" s="11">
        <v>181</v>
      </c>
      <c r="G30" s="11">
        <v>4</v>
      </c>
      <c r="H30" s="11">
        <v>181</v>
      </c>
      <c r="I30" s="11">
        <v>4</v>
      </c>
      <c r="J30" s="11">
        <v>181</v>
      </c>
      <c r="K30" s="11">
        <v>4</v>
      </c>
      <c r="L30" s="11">
        <v>182</v>
      </c>
      <c r="M30" s="38">
        <v>161</v>
      </c>
      <c r="N30" s="38"/>
      <c r="O30" s="11">
        <v>0</v>
      </c>
      <c r="P30" s="11">
        <v>107</v>
      </c>
      <c r="Q30" s="11">
        <v>47</v>
      </c>
      <c r="R30" s="11">
        <v>12</v>
      </c>
      <c r="S30" s="11">
        <f t="shared" si="0"/>
        <v>166</v>
      </c>
      <c r="U30" s="11">
        <v>20</v>
      </c>
      <c r="V30" s="11">
        <v>2100</v>
      </c>
      <c r="W30" s="11">
        <v>2341</v>
      </c>
      <c r="X30" s="11">
        <v>1200</v>
      </c>
      <c r="Y30" s="11">
        <v>1331</v>
      </c>
      <c r="Z30" s="11">
        <v>39644</v>
      </c>
      <c r="AA30" s="11">
        <v>32244</v>
      </c>
      <c r="AB30" s="38">
        <v>33032</v>
      </c>
      <c r="AC30" s="38"/>
      <c r="AD30" s="11">
        <v>0</v>
      </c>
      <c r="AE30" s="11">
        <v>12349</v>
      </c>
      <c r="AF30" s="11">
        <v>41595</v>
      </c>
      <c r="AG30" s="11">
        <v>0</v>
      </c>
      <c r="AH30" s="11">
        <v>0</v>
      </c>
      <c r="AI30" s="11">
        <v>7</v>
      </c>
      <c r="AJ30" s="11">
        <v>12</v>
      </c>
      <c r="AK30" s="11">
        <v>35709</v>
      </c>
      <c r="AL30" s="11">
        <v>41983</v>
      </c>
      <c r="AM30" s="11">
        <v>504</v>
      </c>
      <c r="AN30" s="11">
        <v>25265</v>
      </c>
      <c r="AO30" s="38">
        <v>25295</v>
      </c>
      <c r="AP30" s="38"/>
      <c r="AQ30" s="1"/>
    </row>
    <row r="31" spans="1:43" ht="12.75">
      <c r="A31" s="7">
        <v>12</v>
      </c>
      <c r="B31" s="8" t="s">
        <v>66</v>
      </c>
      <c r="C31" s="11">
        <v>12</v>
      </c>
      <c r="D31" s="11">
        <v>374</v>
      </c>
      <c r="E31" s="11">
        <v>3</v>
      </c>
      <c r="F31" s="11">
        <v>93</v>
      </c>
      <c r="G31" s="11">
        <v>3</v>
      </c>
      <c r="H31" s="11">
        <v>93</v>
      </c>
      <c r="I31" s="11">
        <v>3</v>
      </c>
      <c r="J31" s="11">
        <v>93</v>
      </c>
      <c r="K31" s="11">
        <v>3</v>
      </c>
      <c r="L31" s="11">
        <v>94</v>
      </c>
      <c r="M31" s="38">
        <v>142</v>
      </c>
      <c r="N31" s="38"/>
      <c r="O31" s="11">
        <v>0</v>
      </c>
      <c r="P31" s="11">
        <v>0</v>
      </c>
      <c r="Q31" s="11">
        <v>64</v>
      </c>
      <c r="R31" s="11">
        <v>10</v>
      </c>
      <c r="S31" s="11">
        <f t="shared" si="0"/>
        <v>74</v>
      </c>
      <c r="U31" s="11">
        <v>25</v>
      </c>
      <c r="V31" s="11">
        <v>1666</v>
      </c>
      <c r="W31" s="11">
        <v>1641</v>
      </c>
      <c r="X31" s="11">
        <v>1300</v>
      </c>
      <c r="Y31" s="11">
        <v>1112</v>
      </c>
      <c r="Z31" s="11">
        <v>31132</v>
      </c>
      <c r="AA31" s="11">
        <v>1642</v>
      </c>
      <c r="AB31" s="38">
        <v>31132</v>
      </c>
      <c r="AC31" s="38"/>
      <c r="AD31" s="11">
        <v>0</v>
      </c>
      <c r="AE31" s="11">
        <v>3800</v>
      </c>
      <c r="AF31" s="11">
        <v>27332</v>
      </c>
      <c r="AG31" s="11">
        <v>0</v>
      </c>
      <c r="AH31" s="11">
        <v>0</v>
      </c>
      <c r="AI31" s="11">
        <v>0</v>
      </c>
      <c r="AJ31" s="11">
        <v>0</v>
      </c>
      <c r="AK31" s="11">
        <v>26204</v>
      </c>
      <c r="AL31" s="11">
        <v>30784</v>
      </c>
      <c r="AM31" s="11">
        <v>1218</v>
      </c>
      <c r="AN31" s="11">
        <v>18724</v>
      </c>
      <c r="AO31" s="38">
        <v>3401</v>
      </c>
      <c r="AP31" s="38"/>
      <c r="AQ31" s="1"/>
    </row>
    <row r="32" spans="1:43" ht="12.75">
      <c r="A32" s="7">
        <v>13</v>
      </c>
      <c r="B32" s="8" t="s">
        <v>67</v>
      </c>
      <c r="C32" s="11">
        <v>10</v>
      </c>
      <c r="D32" s="11">
        <v>569</v>
      </c>
      <c r="E32" s="11">
        <v>3</v>
      </c>
      <c r="F32" s="11">
        <v>142</v>
      </c>
      <c r="G32" s="11">
        <v>2</v>
      </c>
      <c r="H32" s="11">
        <v>142</v>
      </c>
      <c r="I32" s="11">
        <v>2</v>
      </c>
      <c r="J32" s="11">
        <v>142</v>
      </c>
      <c r="K32" s="11">
        <v>3</v>
      </c>
      <c r="L32" s="11">
        <v>143</v>
      </c>
      <c r="M32" s="38">
        <v>136</v>
      </c>
      <c r="N32" s="38"/>
      <c r="O32" s="11">
        <v>0</v>
      </c>
      <c r="P32" s="11">
        <v>25</v>
      </c>
      <c r="Q32" s="11">
        <v>63</v>
      </c>
      <c r="R32" s="11">
        <v>27</v>
      </c>
      <c r="S32" s="11">
        <f t="shared" si="0"/>
        <v>115</v>
      </c>
      <c r="T32" s="12"/>
      <c r="U32" s="11">
        <v>21</v>
      </c>
      <c r="V32" s="11">
        <v>1714</v>
      </c>
      <c r="W32" s="11">
        <v>1700</v>
      </c>
      <c r="X32" s="11">
        <v>952</v>
      </c>
      <c r="Y32" s="11">
        <v>838</v>
      </c>
      <c r="Z32" s="11">
        <v>30996</v>
      </c>
      <c r="AA32" s="11">
        <v>17766</v>
      </c>
      <c r="AB32" s="38">
        <v>14898</v>
      </c>
      <c r="AC32" s="38"/>
      <c r="AD32" s="11">
        <v>0</v>
      </c>
      <c r="AE32" s="11">
        <v>29717</v>
      </c>
      <c r="AF32" s="11">
        <v>9219</v>
      </c>
      <c r="AG32" s="11">
        <v>213</v>
      </c>
      <c r="AH32" s="11">
        <v>618</v>
      </c>
      <c r="AI32" s="11">
        <v>0</v>
      </c>
      <c r="AJ32" s="11">
        <v>0</v>
      </c>
      <c r="AK32" s="11">
        <v>26082</v>
      </c>
      <c r="AL32" s="11">
        <v>32808</v>
      </c>
      <c r="AM32" s="11">
        <v>76</v>
      </c>
      <c r="AN32" s="11">
        <v>5762</v>
      </c>
      <c r="AO32" s="38">
        <v>16490</v>
      </c>
      <c r="AP32" s="38"/>
      <c r="AQ32" s="1"/>
    </row>
    <row r="33" spans="1:43" ht="12.75">
      <c r="A33" s="7">
        <v>14</v>
      </c>
      <c r="B33" s="8" t="s">
        <v>68</v>
      </c>
      <c r="C33" s="11">
        <v>16</v>
      </c>
      <c r="D33" s="11">
        <v>353</v>
      </c>
      <c r="E33" s="11">
        <v>4</v>
      </c>
      <c r="F33" s="11">
        <v>88</v>
      </c>
      <c r="G33" s="11">
        <v>4</v>
      </c>
      <c r="H33" s="11">
        <v>88</v>
      </c>
      <c r="I33" s="11">
        <v>4</v>
      </c>
      <c r="J33" s="11">
        <v>88</v>
      </c>
      <c r="K33" s="11">
        <v>4</v>
      </c>
      <c r="L33" s="11">
        <v>89</v>
      </c>
      <c r="M33" s="38">
        <v>142</v>
      </c>
      <c r="N33" s="38"/>
      <c r="O33" s="11">
        <v>0</v>
      </c>
      <c r="P33" s="11">
        <v>64</v>
      </c>
      <c r="Q33" s="11">
        <v>3</v>
      </c>
      <c r="R33" s="11">
        <v>0</v>
      </c>
      <c r="S33" s="11">
        <f t="shared" si="0"/>
        <v>67</v>
      </c>
      <c r="U33" s="11">
        <v>22</v>
      </c>
      <c r="V33" s="11">
        <v>1438</v>
      </c>
      <c r="W33" s="11">
        <v>1488</v>
      </c>
      <c r="X33" s="11">
        <v>741</v>
      </c>
      <c r="Y33" s="11">
        <v>789</v>
      </c>
      <c r="Z33" s="11">
        <v>8727</v>
      </c>
      <c r="AA33" s="11">
        <v>8787</v>
      </c>
      <c r="AB33" s="38">
        <v>8560</v>
      </c>
      <c r="AC33" s="38"/>
      <c r="AD33" s="11">
        <v>218</v>
      </c>
      <c r="AE33" s="11">
        <v>3182</v>
      </c>
      <c r="AF33" s="11">
        <v>8345</v>
      </c>
      <c r="AG33" s="11">
        <v>98</v>
      </c>
      <c r="AH33" s="11">
        <v>0</v>
      </c>
      <c r="AI33" s="11">
        <v>6</v>
      </c>
      <c r="AJ33" s="11">
        <v>13</v>
      </c>
      <c r="AK33" s="11">
        <v>19575</v>
      </c>
      <c r="AL33" s="11">
        <v>11790</v>
      </c>
      <c r="AM33" s="11">
        <v>56</v>
      </c>
      <c r="AN33" s="11">
        <v>7684</v>
      </c>
      <c r="AO33" s="38">
        <v>8846</v>
      </c>
      <c r="AP33" s="38"/>
      <c r="AQ33" s="1"/>
    </row>
    <row r="34" spans="1:43" ht="12.75">
      <c r="A34" s="7"/>
      <c r="B34" s="8" t="s">
        <v>69</v>
      </c>
      <c r="C34" s="11">
        <v>2</v>
      </c>
      <c r="D34" s="11">
        <v>4</v>
      </c>
      <c r="E34" s="11">
        <v>0</v>
      </c>
      <c r="F34" s="11">
        <v>2</v>
      </c>
      <c r="G34" s="11">
        <v>1</v>
      </c>
      <c r="H34" s="11">
        <v>1</v>
      </c>
      <c r="I34" s="11">
        <v>0</v>
      </c>
      <c r="J34" s="11">
        <v>2</v>
      </c>
      <c r="K34" s="11">
        <v>1</v>
      </c>
      <c r="L34" s="11">
        <v>1</v>
      </c>
      <c r="M34" s="38">
        <v>0</v>
      </c>
      <c r="N34" s="38"/>
      <c r="O34" s="11">
        <v>0</v>
      </c>
      <c r="P34" s="11">
        <v>0</v>
      </c>
      <c r="Q34" s="11">
        <v>0</v>
      </c>
      <c r="R34" s="11">
        <v>0</v>
      </c>
      <c r="S34" s="11">
        <f t="shared" si="0"/>
        <v>0</v>
      </c>
      <c r="T34" s="5"/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28</v>
      </c>
      <c r="AA34" s="11">
        <v>0</v>
      </c>
      <c r="AB34" s="38">
        <v>28</v>
      </c>
      <c r="AC34" s="38"/>
      <c r="AD34" s="11">
        <v>0</v>
      </c>
      <c r="AE34" s="11">
        <v>28</v>
      </c>
      <c r="AF34" s="11">
        <v>15</v>
      </c>
      <c r="AG34" s="11">
        <v>0</v>
      </c>
      <c r="AH34" s="11">
        <v>0</v>
      </c>
      <c r="AI34" s="11">
        <v>0</v>
      </c>
      <c r="AJ34" s="11">
        <v>0</v>
      </c>
      <c r="AK34" s="11">
        <v>26</v>
      </c>
      <c r="AL34" s="11">
        <v>24</v>
      </c>
      <c r="AM34" s="11">
        <v>0</v>
      </c>
      <c r="AN34" s="11">
        <v>22</v>
      </c>
      <c r="AO34" s="38">
        <v>28</v>
      </c>
      <c r="AP34" s="38"/>
      <c r="AQ34" s="1"/>
    </row>
    <row r="35" spans="1:43" ht="12.75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38"/>
      <c r="N35" s="38"/>
      <c r="O35" s="11"/>
      <c r="P35" s="11"/>
      <c r="Q35" s="11"/>
      <c r="R35" s="11"/>
      <c r="S35" s="11"/>
      <c r="U35" s="11"/>
      <c r="V35" s="11"/>
      <c r="W35" s="11"/>
      <c r="X35" s="11"/>
      <c r="Y35" s="11"/>
      <c r="Z35" s="11"/>
      <c r="AA35" s="11"/>
      <c r="AB35" s="38"/>
      <c r="AC35" s="38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8"/>
      <c r="AP35" s="38"/>
      <c r="AQ35" s="1"/>
    </row>
    <row r="36" spans="1:43" ht="12.75">
      <c r="A36" s="8"/>
      <c r="B36" s="7" t="s">
        <v>1</v>
      </c>
      <c r="C36" s="3">
        <f aca="true" t="shared" si="1" ref="C36:L36">SUM(C20:C35)</f>
        <v>251</v>
      </c>
      <c r="D36" s="4">
        <f t="shared" si="1"/>
        <v>6100</v>
      </c>
      <c r="E36" s="3">
        <f t="shared" si="1"/>
        <v>63</v>
      </c>
      <c r="F36" s="4">
        <f t="shared" si="1"/>
        <v>1522</v>
      </c>
      <c r="G36" s="3">
        <f t="shared" si="1"/>
        <v>62</v>
      </c>
      <c r="H36" s="4">
        <f t="shared" si="1"/>
        <v>1521</v>
      </c>
      <c r="I36" s="3">
        <f t="shared" si="1"/>
        <v>61</v>
      </c>
      <c r="J36" s="4">
        <f t="shared" si="1"/>
        <v>1522</v>
      </c>
      <c r="K36" s="3">
        <f t="shared" si="1"/>
        <v>70</v>
      </c>
      <c r="L36" s="4">
        <f t="shared" si="1"/>
        <v>1531</v>
      </c>
      <c r="M36" s="35">
        <f>SUM(M20:N35)</f>
        <v>2038</v>
      </c>
      <c r="N36" s="36"/>
      <c r="O36" s="4">
        <f>SUM(O20:O35)</f>
        <v>0</v>
      </c>
      <c r="P36" s="3">
        <f>SUM(P20:P35)</f>
        <v>458</v>
      </c>
      <c r="Q36" s="4">
        <f>SUM(Q20:Q35)</f>
        <v>611</v>
      </c>
      <c r="R36" s="3">
        <f>SUM(R20:R35)</f>
        <v>175</v>
      </c>
      <c r="S36" s="3">
        <f>SUM(O36:R36)</f>
        <v>1244</v>
      </c>
      <c r="U36" s="3">
        <f aca="true" t="shared" si="2" ref="U36:AA36">SUM(U20:U35)</f>
        <v>287</v>
      </c>
      <c r="V36" s="4">
        <f t="shared" si="2"/>
        <v>22734</v>
      </c>
      <c r="W36" s="3">
        <f t="shared" si="2"/>
        <v>22997</v>
      </c>
      <c r="X36" s="4">
        <f t="shared" si="2"/>
        <v>12095</v>
      </c>
      <c r="Y36" s="3">
        <f t="shared" si="2"/>
        <v>13435</v>
      </c>
      <c r="Z36" s="4">
        <f t="shared" si="2"/>
        <v>238055</v>
      </c>
      <c r="AA36" s="11">
        <f t="shared" si="2"/>
        <v>171922</v>
      </c>
      <c r="AB36" s="37">
        <f>SUM(AB20:AC35)</f>
        <v>196338</v>
      </c>
      <c r="AC36" s="37"/>
      <c r="AD36" s="13">
        <f aca="true" t="shared" si="3" ref="AD36:AN36">SUM(AD20:AD35)</f>
        <v>1542</v>
      </c>
      <c r="AE36" s="14">
        <f t="shared" si="3"/>
        <v>111033</v>
      </c>
      <c r="AF36" s="3">
        <f t="shared" si="3"/>
        <v>194380</v>
      </c>
      <c r="AG36" s="4">
        <f t="shared" si="3"/>
        <v>3467</v>
      </c>
      <c r="AH36" s="3">
        <f t="shared" si="3"/>
        <v>2695</v>
      </c>
      <c r="AI36" s="4">
        <f t="shared" si="3"/>
        <v>75</v>
      </c>
      <c r="AJ36" s="3">
        <f t="shared" si="3"/>
        <v>89</v>
      </c>
      <c r="AK36" s="4">
        <f t="shared" si="3"/>
        <v>267710</v>
      </c>
      <c r="AL36" s="3">
        <f t="shared" si="3"/>
        <v>323856</v>
      </c>
      <c r="AM36" s="6">
        <f t="shared" si="3"/>
        <v>3803</v>
      </c>
      <c r="AN36" s="3">
        <f t="shared" si="3"/>
        <v>176040</v>
      </c>
      <c r="AO36" s="35">
        <f>SUM(AO20:AP35)</f>
        <v>133058</v>
      </c>
      <c r="AP36" s="36"/>
      <c r="AQ36" s="3"/>
    </row>
  </sheetData>
  <sheetProtection/>
  <mergeCells count="132">
    <mergeCell ref="A2:S2"/>
    <mergeCell ref="G4:H4"/>
    <mergeCell ref="G5:H5"/>
    <mergeCell ref="A7:B7"/>
    <mergeCell ref="A8:A17"/>
    <mergeCell ref="B8:B17"/>
    <mergeCell ref="C8:S8"/>
    <mergeCell ref="O10:O17"/>
    <mergeCell ref="P10:P17"/>
    <mergeCell ref="Q10:Q17"/>
    <mergeCell ref="AQ8:AQ17"/>
    <mergeCell ref="C9:L9"/>
    <mergeCell ref="M9:M17"/>
    <mergeCell ref="N9:N17"/>
    <mergeCell ref="O9:S9"/>
    <mergeCell ref="U9:Y9"/>
    <mergeCell ref="Z9:AC9"/>
    <mergeCell ref="AI9:AI15"/>
    <mergeCell ref="AJ9:AJ15"/>
    <mergeCell ref="AK9:AK17"/>
    <mergeCell ref="AL9:AL17"/>
    <mergeCell ref="AJ16:AJ17"/>
    <mergeCell ref="U8:Y8"/>
    <mergeCell ref="Z8:AH8"/>
    <mergeCell ref="AI8:AP8"/>
    <mergeCell ref="AM9:AM15"/>
    <mergeCell ref="AN9:AN15"/>
    <mergeCell ref="AO9:AO17"/>
    <mergeCell ref="AP9:AP17"/>
    <mergeCell ref="Z10:AC10"/>
    <mergeCell ref="C10:D15"/>
    <mergeCell ref="E10:F15"/>
    <mergeCell ref="G10:H15"/>
    <mergeCell ref="I10:I15"/>
    <mergeCell ref="J10:J15"/>
    <mergeCell ref="K10:L15"/>
    <mergeCell ref="AE10:AH10"/>
    <mergeCell ref="U11:U17"/>
    <mergeCell ref="X11:Y11"/>
    <mergeCell ref="Z11:Z17"/>
    <mergeCell ref="AA11:AA17"/>
    <mergeCell ref="AB11:AB17"/>
    <mergeCell ref="AD9:AD17"/>
    <mergeCell ref="AE9:AH9"/>
    <mergeCell ref="X12:Y12"/>
    <mergeCell ref="V13:W13"/>
    <mergeCell ref="X13:Y13"/>
    <mergeCell ref="X14:Y14"/>
    <mergeCell ref="R10:R17"/>
    <mergeCell ref="S10:S17"/>
    <mergeCell ref="U10:Y10"/>
    <mergeCell ref="X15:Y15"/>
    <mergeCell ref="X16:X17"/>
    <mergeCell ref="Y16:Y17"/>
    <mergeCell ref="W16:W17"/>
    <mergeCell ref="C16:C17"/>
    <mergeCell ref="D16:D17"/>
    <mergeCell ref="E16:E17"/>
    <mergeCell ref="F16:F17"/>
    <mergeCell ref="G16:G17"/>
    <mergeCell ref="H16:H17"/>
    <mergeCell ref="AC11:AC17"/>
    <mergeCell ref="AE11:AE17"/>
    <mergeCell ref="AF11:AF17"/>
    <mergeCell ref="AG11:AG17"/>
    <mergeCell ref="AM16:AM17"/>
    <mergeCell ref="I16:I17"/>
    <mergeCell ref="J16:J17"/>
    <mergeCell ref="K16:K17"/>
    <mergeCell ref="L16:L17"/>
    <mergeCell ref="V16:V17"/>
    <mergeCell ref="AN16:AN17"/>
    <mergeCell ref="M18:N18"/>
    <mergeCell ref="AB18:AC18"/>
    <mergeCell ref="AO18:AP18"/>
    <mergeCell ref="M19:N19"/>
    <mergeCell ref="AB19:AC19"/>
    <mergeCell ref="AO19:AP19"/>
    <mergeCell ref="AH11:AH17"/>
    <mergeCell ref="V12:W12"/>
    <mergeCell ref="AI16:AI17"/>
    <mergeCell ref="M20:N20"/>
    <mergeCell ref="AB20:AC20"/>
    <mergeCell ref="AO20:AP20"/>
    <mergeCell ref="M21:N21"/>
    <mergeCell ref="AB21:AC21"/>
    <mergeCell ref="AO21:AP21"/>
    <mergeCell ref="M22:N22"/>
    <mergeCell ref="AB22:AC22"/>
    <mergeCell ref="AO22:AP22"/>
    <mergeCell ref="M23:N23"/>
    <mergeCell ref="AB23:AC23"/>
    <mergeCell ref="AO23:AP23"/>
    <mergeCell ref="M24:N24"/>
    <mergeCell ref="AB24:AC24"/>
    <mergeCell ref="AO24:AP24"/>
    <mergeCell ref="M25:N25"/>
    <mergeCell ref="AB25:AC25"/>
    <mergeCell ref="AO25:AP25"/>
    <mergeCell ref="M26:N26"/>
    <mergeCell ref="AB26:AC26"/>
    <mergeCell ref="AO26:AP26"/>
    <mergeCell ref="M27:N27"/>
    <mergeCell ref="AB27:AC27"/>
    <mergeCell ref="AO27:AP27"/>
    <mergeCell ref="M28:N28"/>
    <mergeCell ref="AB28:AC28"/>
    <mergeCell ref="AO28:AP28"/>
    <mergeCell ref="M29:N29"/>
    <mergeCell ref="AB29:AC29"/>
    <mergeCell ref="AO29:AP29"/>
    <mergeCell ref="M30:N30"/>
    <mergeCell ref="AB30:AC30"/>
    <mergeCell ref="AO30:AP30"/>
    <mergeCell ref="M31:N31"/>
    <mergeCell ref="AB31:AC31"/>
    <mergeCell ref="AO31:AP31"/>
    <mergeCell ref="M32:N32"/>
    <mergeCell ref="AB32:AC32"/>
    <mergeCell ref="AO32:AP32"/>
    <mergeCell ref="M33:N33"/>
    <mergeCell ref="AB33:AC33"/>
    <mergeCell ref="AO33:AP33"/>
    <mergeCell ref="M36:N36"/>
    <mergeCell ref="AB36:AC36"/>
    <mergeCell ref="AO36:AP36"/>
    <mergeCell ref="M34:N34"/>
    <mergeCell ref="AB34:AC34"/>
    <mergeCell ref="AO34:AP34"/>
    <mergeCell ref="M35:N35"/>
    <mergeCell ref="AB35:AC35"/>
    <mergeCell ref="AO35:AP35"/>
  </mergeCells>
  <printOptions/>
  <pageMargins left="0.15748031496062992" right="0.5511811023622047" top="0.7874015748031497" bottom="0.7874015748031497" header="0.5118110236220472" footer="0.5118110236220472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Areok</dc:creator>
  <cp:keywords/>
  <dc:description/>
  <cp:lastModifiedBy>DELL</cp:lastModifiedBy>
  <cp:lastPrinted>2020-01-02T05:20:03Z</cp:lastPrinted>
  <dcterms:created xsi:type="dcterms:W3CDTF">2011-04-05T06:34:11Z</dcterms:created>
  <dcterms:modified xsi:type="dcterms:W3CDTF">2021-10-06T02:28:31Z</dcterms:modified>
  <cp:category/>
  <cp:version/>
  <cp:contentType/>
  <cp:contentStatus/>
</cp:coreProperties>
</file>